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353\Desktop\меню с 01.03.26\с 1.03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4" i="3" l="1"/>
  <c r="F114" i="3"/>
  <c r="E114" i="3"/>
  <c r="E115" i="3" s="1"/>
  <c r="D114" i="3"/>
  <c r="D115" i="3" s="1"/>
  <c r="C114" i="3"/>
  <c r="B114" i="3"/>
  <c r="C114" i="2"/>
  <c r="C115" i="2" s="1"/>
  <c r="B114" i="2"/>
  <c r="B115" i="2" s="1"/>
  <c r="D116" i="3" l="1"/>
  <c r="E116" i="3"/>
  <c r="B115" i="3"/>
  <c r="C115" i="3"/>
  <c r="D117" i="3"/>
  <c r="F115" i="3"/>
  <c r="H115" i="3"/>
  <c r="C117" i="2"/>
  <c r="B117" i="2"/>
  <c r="B116" i="2"/>
  <c r="C116" i="2"/>
  <c r="L147" i="1"/>
  <c r="L140" i="1"/>
  <c r="L77" i="1"/>
  <c r="D118" i="3" l="1"/>
  <c r="F116" i="3"/>
  <c r="B116" i="3"/>
  <c r="H116" i="3"/>
  <c r="E117" i="3"/>
  <c r="C116" i="3"/>
  <c r="C119" i="2"/>
  <c r="C118" i="2"/>
  <c r="B118" i="2"/>
  <c r="G11" i="1"/>
  <c r="D119" i="3" l="1"/>
  <c r="D120" i="3" s="1"/>
  <c r="B117" i="3"/>
  <c r="B118" i="3" s="1"/>
  <c r="F117" i="3"/>
  <c r="F118" i="3" s="1"/>
  <c r="C117" i="3"/>
  <c r="C118" i="3"/>
  <c r="E118" i="3"/>
  <c r="H117" i="3"/>
  <c r="H118" i="3" s="1"/>
  <c r="B119" i="2"/>
  <c r="C120" i="2"/>
  <c r="L133" i="1"/>
  <c r="L126" i="1"/>
  <c r="L120" i="1"/>
  <c r="L112" i="1"/>
  <c r="L106" i="1"/>
  <c r="L97" i="1"/>
  <c r="L91" i="1"/>
  <c r="L84" i="1"/>
  <c r="L70" i="1"/>
  <c r="L64" i="1"/>
  <c r="L56" i="1"/>
  <c r="L49" i="1"/>
  <c r="L41" i="1"/>
  <c r="L34" i="1"/>
  <c r="L26" i="1"/>
  <c r="L19" i="1"/>
  <c r="L11" i="1"/>
  <c r="A85" i="1"/>
  <c r="B148" i="1"/>
  <c r="A148" i="1"/>
  <c r="J147" i="1"/>
  <c r="I147" i="1"/>
  <c r="H147" i="1"/>
  <c r="G147" i="1"/>
  <c r="F147" i="1"/>
  <c r="B141" i="1"/>
  <c r="A141" i="1"/>
  <c r="J140" i="1"/>
  <c r="I140" i="1"/>
  <c r="H140" i="1"/>
  <c r="G140" i="1"/>
  <c r="F140" i="1"/>
  <c r="B134" i="1"/>
  <c r="A134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21" i="1"/>
  <c r="A121" i="1"/>
  <c r="J120" i="1"/>
  <c r="I120" i="1"/>
  <c r="H120" i="1"/>
  <c r="G120" i="1"/>
  <c r="F120" i="1"/>
  <c r="B113" i="1"/>
  <c r="A113" i="1"/>
  <c r="J112" i="1"/>
  <c r="I112" i="1"/>
  <c r="H112" i="1"/>
  <c r="G112" i="1"/>
  <c r="F112" i="1"/>
  <c r="B107" i="1"/>
  <c r="A107" i="1"/>
  <c r="J106" i="1"/>
  <c r="I106" i="1"/>
  <c r="H106" i="1"/>
  <c r="G106" i="1"/>
  <c r="F106" i="1"/>
  <c r="B98" i="1"/>
  <c r="A98" i="1"/>
  <c r="J97" i="1"/>
  <c r="I97" i="1"/>
  <c r="H97" i="1"/>
  <c r="G97" i="1"/>
  <c r="F97" i="1"/>
  <c r="B92" i="1"/>
  <c r="A92" i="1"/>
  <c r="J91" i="1"/>
  <c r="I91" i="1"/>
  <c r="H91" i="1"/>
  <c r="G91" i="1"/>
  <c r="F91" i="1"/>
  <c r="B85" i="1"/>
  <c r="J84" i="1"/>
  <c r="I84" i="1"/>
  <c r="H84" i="1"/>
  <c r="G84" i="1"/>
  <c r="F84" i="1"/>
  <c r="B78" i="1"/>
  <c r="A78" i="1"/>
  <c r="J77" i="1"/>
  <c r="I77" i="1"/>
  <c r="H77" i="1"/>
  <c r="G77" i="1"/>
  <c r="F77" i="1"/>
  <c r="B71" i="1"/>
  <c r="A71" i="1"/>
  <c r="J70" i="1"/>
  <c r="I70" i="1"/>
  <c r="H70" i="1"/>
  <c r="G70" i="1"/>
  <c r="F70" i="1"/>
  <c r="B65" i="1"/>
  <c r="A65" i="1"/>
  <c r="J64" i="1"/>
  <c r="I64" i="1"/>
  <c r="H64" i="1"/>
  <c r="G64" i="1"/>
  <c r="F64" i="1"/>
  <c r="B57" i="1"/>
  <c r="A57" i="1"/>
  <c r="J56" i="1"/>
  <c r="I56" i="1"/>
  <c r="H56" i="1"/>
  <c r="G56" i="1"/>
  <c r="F56" i="1"/>
  <c r="B50" i="1"/>
  <c r="A50" i="1"/>
  <c r="J49" i="1"/>
  <c r="I49" i="1"/>
  <c r="H49" i="1"/>
  <c r="G49" i="1"/>
  <c r="F49" i="1"/>
  <c r="B42" i="1"/>
  <c r="A42" i="1"/>
  <c r="J41" i="1"/>
  <c r="I41" i="1"/>
  <c r="H41" i="1"/>
  <c r="G41" i="1"/>
  <c r="F41" i="1"/>
  <c r="B35" i="1"/>
  <c r="A35" i="1"/>
  <c r="J34" i="1"/>
  <c r="I34" i="1"/>
  <c r="H34" i="1"/>
  <c r="G34" i="1"/>
  <c r="F34" i="1"/>
  <c r="B27" i="1"/>
  <c r="A27" i="1"/>
  <c r="J26" i="1"/>
  <c r="I26" i="1"/>
  <c r="H26" i="1"/>
  <c r="G26" i="1"/>
  <c r="F26" i="1"/>
  <c r="B20" i="1"/>
  <c r="A20" i="1"/>
  <c r="B12" i="1"/>
  <c r="A12" i="1"/>
  <c r="G19" i="1"/>
  <c r="H19" i="1"/>
  <c r="I19" i="1"/>
  <c r="J19" i="1"/>
  <c r="F19" i="1"/>
  <c r="H11" i="1"/>
  <c r="I11" i="1"/>
  <c r="J11" i="1"/>
  <c r="F11" i="1"/>
  <c r="D121" i="3" l="1"/>
  <c r="D122" i="3" s="1"/>
  <c r="D123" i="3"/>
  <c r="C119" i="3"/>
  <c r="C120" i="3" s="1"/>
  <c r="B119" i="3"/>
  <c r="B120" i="3" s="1"/>
  <c r="H119" i="3"/>
  <c r="H120" i="3"/>
  <c r="E119" i="3"/>
  <c r="E120" i="3"/>
  <c r="D124" i="3"/>
  <c r="F119" i="3"/>
  <c r="F120" i="3" s="1"/>
  <c r="B120" i="2"/>
  <c r="C121" i="2"/>
  <c r="I148" i="1"/>
  <c r="G65" i="1"/>
  <c r="L92" i="1"/>
  <c r="L50" i="1"/>
  <c r="L35" i="1"/>
  <c r="I50" i="1"/>
  <c r="G107" i="1"/>
  <c r="I92" i="1"/>
  <c r="F78" i="1"/>
  <c r="J78" i="1"/>
  <c r="L107" i="1"/>
  <c r="H107" i="1"/>
  <c r="L20" i="1"/>
  <c r="I35" i="1"/>
  <c r="J121" i="1"/>
  <c r="L148" i="1"/>
  <c r="J148" i="1"/>
  <c r="L134" i="1"/>
  <c r="G134" i="1"/>
  <c r="H134" i="1"/>
  <c r="L121" i="1"/>
  <c r="I121" i="1"/>
  <c r="J92" i="1"/>
  <c r="L78" i="1"/>
  <c r="G78" i="1"/>
  <c r="L65" i="1"/>
  <c r="F65" i="1"/>
  <c r="F50" i="1"/>
  <c r="J50" i="1"/>
  <c r="H35" i="1"/>
  <c r="F35" i="1"/>
  <c r="H78" i="1"/>
  <c r="I107" i="1"/>
  <c r="G121" i="1"/>
  <c r="I134" i="1"/>
  <c r="G148" i="1"/>
  <c r="G35" i="1"/>
  <c r="H65" i="1"/>
  <c r="I78" i="1"/>
  <c r="G92" i="1"/>
  <c r="J107" i="1"/>
  <c r="H121" i="1"/>
  <c r="J134" i="1"/>
  <c r="H148" i="1"/>
  <c r="J35" i="1"/>
  <c r="H50" i="1"/>
  <c r="J65" i="1"/>
  <c r="G50" i="1"/>
  <c r="I65" i="1"/>
  <c r="H92" i="1"/>
  <c r="F92" i="1"/>
  <c r="F107" i="1"/>
  <c r="F121" i="1"/>
  <c r="F134" i="1"/>
  <c r="F148" i="1"/>
  <c r="I20" i="1"/>
  <c r="F20" i="1"/>
  <c r="J20" i="1"/>
  <c r="H20" i="1"/>
  <c r="G20" i="1"/>
  <c r="F121" i="3" l="1"/>
  <c r="B121" i="3"/>
  <c r="B122" i="3" s="1"/>
  <c r="C121" i="3"/>
  <c r="C122" i="3" s="1"/>
  <c r="D125" i="3"/>
  <c r="E121" i="3"/>
  <c r="E122" i="3" s="1"/>
  <c r="D126" i="3"/>
  <c r="D127" i="3" s="1"/>
  <c r="H121" i="3"/>
  <c r="H122" i="3" s="1"/>
  <c r="C122" i="2"/>
  <c r="C123" i="2"/>
  <c r="C124" i="2"/>
  <c r="B122" i="2"/>
  <c r="B121" i="2"/>
  <c r="F122" i="3" l="1"/>
  <c r="F123" i="3" s="1"/>
  <c r="D128" i="3"/>
  <c r="E123" i="3"/>
  <c r="C123" i="3"/>
  <c r="H123" i="3"/>
  <c r="B123" i="3"/>
  <c r="C125" i="2"/>
  <c r="B123" i="2"/>
  <c r="E125" i="3" l="1"/>
  <c r="B124" i="3"/>
  <c r="D129" i="3"/>
  <c r="D130" i="3" s="1"/>
  <c r="C124" i="3"/>
  <c r="C125" i="3" s="1"/>
  <c r="H124" i="3"/>
  <c r="E124" i="3"/>
  <c r="F124" i="3"/>
  <c r="F125" i="3" s="1"/>
  <c r="C126" i="2"/>
  <c r="B124" i="2"/>
  <c r="H125" i="3" l="1"/>
  <c r="C126" i="3"/>
  <c r="F126" i="3"/>
  <c r="F127" i="3" s="1"/>
  <c r="B125" i="3"/>
  <c r="E126" i="3"/>
  <c r="D131" i="3"/>
  <c r="B126" i="3"/>
  <c r="B125" i="2"/>
  <c r="B126" i="2"/>
  <c r="B127" i="2"/>
  <c r="B128" i="2" s="1"/>
  <c r="C128" i="2"/>
  <c r="C127" i="2"/>
  <c r="C127" i="3" l="1"/>
  <c r="E127" i="3"/>
  <c r="B128" i="3"/>
  <c r="H126" i="3"/>
  <c r="H127" i="3" s="1"/>
  <c r="D132" i="3"/>
  <c r="B127" i="3"/>
  <c r="F128" i="3"/>
  <c r="B130" i="2"/>
  <c r="C129" i="2"/>
  <c r="B129" i="2"/>
  <c r="C128" i="3" l="1"/>
  <c r="C129" i="3" s="1"/>
  <c r="C130" i="3" s="1"/>
  <c r="C131" i="3" s="1"/>
  <c r="D133" i="3"/>
  <c r="F129" i="3"/>
  <c r="F130" i="3" s="1"/>
  <c r="E128" i="3"/>
  <c r="E129" i="3" s="1"/>
  <c r="B129" i="3"/>
  <c r="H128" i="3"/>
  <c r="B131" i="2"/>
  <c r="C130" i="2"/>
  <c r="D134" i="3" l="1"/>
  <c r="D135" i="3" s="1"/>
  <c r="D136" i="3" s="1"/>
  <c r="C132" i="3"/>
  <c r="C133" i="3"/>
  <c r="F132" i="3"/>
  <c r="B130" i="3"/>
  <c r="H129" i="3"/>
  <c r="H130" i="3" s="1"/>
  <c r="F131" i="3"/>
  <c r="E130" i="3"/>
  <c r="E131" i="3" s="1"/>
  <c r="C131" i="2"/>
  <c r="B132" i="2"/>
  <c r="H131" i="3" l="1"/>
  <c r="H132" i="3" s="1"/>
  <c r="E132" i="3"/>
  <c r="C134" i="3"/>
  <c r="B131" i="3"/>
  <c r="F133" i="3"/>
  <c r="D137" i="3"/>
  <c r="B133" i="2"/>
  <c r="C133" i="2"/>
  <c r="C132" i="2"/>
  <c r="F134" i="3" l="1"/>
  <c r="F135" i="3" s="1"/>
  <c r="H133" i="3"/>
  <c r="H134" i="3" s="1"/>
  <c r="E133" i="3"/>
  <c r="D138" i="3"/>
  <c r="C135" i="3"/>
  <c r="C136" i="3"/>
  <c r="B132" i="3"/>
  <c r="B134" i="2"/>
  <c r="B136" i="2"/>
  <c r="C134" i="2"/>
  <c r="B135" i="2"/>
  <c r="F136" i="3" l="1"/>
  <c r="D140" i="3"/>
  <c r="D141" i="3"/>
  <c r="B133" i="3"/>
  <c r="C137" i="3"/>
  <c r="C138" i="3" s="1"/>
  <c r="E134" i="3"/>
  <c r="D139" i="3"/>
  <c r="H135" i="3"/>
  <c r="F137" i="3"/>
  <c r="B137" i="2"/>
  <c r="C135" i="2"/>
  <c r="D142" i="3" l="1"/>
  <c r="C139" i="3"/>
  <c r="C140" i="3" s="1"/>
  <c r="C141" i="3"/>
  <c r="C142" i="3"/>
  <c r="F138" i="3"/>
  <c r="B134" i="3"/>
  <c r="D143" i="3"/>
  <c r="H136" i="3"/>
  <c r="E135" i="3"/>
  <c r="C136" i="2"/>
  <c r="B138" i="2"/>
  <c r="B139" i="2" s="1"/>
  <c r="B140" i="2" s="1"/>
  <c r="E136" i="3" l="1"/>
  <c r="E137" i="3" s="1"/>
  <c r="H137" i="3"/>
  <c r="C143" i="3"/>
  <c r="F139" i="3"/>
  <c r="B135" i="3"/>
  <c r="H138" i="3"/>
  <c r="B141" i="2"/>
  <c r="C138" i="2"/>
  <c r="C137" i="2"/>
  <c r="B142" i="2"/>
  <c r="B143" i="2" s="1"/>
  <c r="F140" i="3" l="1"/>
  <c r="F141" i="3" s="1"/>
  <c r="H139" i="3"/>
  <c r="H140" i="3" s="1"/>
  <c r="H141" i="3" s="1"/>
  <c r="B136" i="3"/>
  <c r="B137" i="3" s="1"/>
  <c r="E138" i="3"/>
  <c r="E139" i="3" s="1"/>
  <c r="C139" i="2"/>
  <c r="C140" i="2" s="1"/>
  <c r="C141" i="2"/>
  <c r="C142" i="2"/>
  <c r="C143" i="2" s="1"/>
  <c r="H142" i="3" l="1"/>
  <c r="H143" i="3"/>
  <c r="F142" i="3"/>
  <c r="F143" i="3" s="1"/>
  <c r="E140" i="3"/>
  <c r="E141" i="3"/>
  <c r="B138" i="3"/>
  <c r="E142" i="3" l="1"/>
  <c r="E143" i="3"/>
  <c r="B139" i="3"/>
  <c r="B140" i="3" l="1"/>
  <c r="B141" i="3" s="1"/>
  <c r="B142" i="3" l="1"/>
  <c r="B143" i="3" s="1"/>
</calcChain>
</file>

<file path=xl/sharedStrings.xml><?xml version="1.0" encoding="utf-8"?>
<sst xmlns="http://schemas.openxmlformats.org/spreadsheetml/2006/main" count="754" uniqueCount="181">
  <si>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</si>
  <si>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</si>
  <si>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</si>
  <si>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</si>
  <si>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</si>
  <si>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</si>
  <si>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</si>
  <si>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</si>
  <si>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</si>
  <si>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</si>
  <si>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</si>
  <si>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</si>
  <si>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</si>
  <si>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</si>
  <si>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</si>
  <si>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</si>
  <si>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</si>
  <si>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</si>
  <si>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</si>
  <si>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</si>
  <si>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</si>
  <si>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</si>
  <si>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</si>
  <si>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</si>
  <si>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</si>
  <si>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</si>
  <si>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</si>
  <si>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</si>
  <si>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</si>
  <si>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</si>
  <si>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</si>
  <si>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</si>
  <si>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</si>
  <si>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</si>
  <si>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</si>
  <si>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</si>
  <si>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</si>
  <si>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</si>
  <si>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</si>
  <si>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</si>
  <si>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</si>
  <si>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</si>
  <si>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</si>
  <si>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</si>
  <si>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</si>
  <si>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</si>
  <si>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</si>
  <si>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</si>
  <si>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</si>
  <si>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</si>
  <si>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</si>
  <si>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</si>
  <si>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</si>
  <si>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</si>
  <si>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</si>
  <si>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</si>
  <si>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</si>
  <si>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</si>
  <si>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</si>
  <si>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</si>
  <si>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</si>
  <si>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</si>
  <si>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</si>
  <si>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</si>
  <si>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</si>
  <si>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</si>
  <si>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</si>
  <si>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</si>
  <si>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</si>
  <si>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</si>
  <si>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</si>
  <si>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</si>
  <si>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</si>
  <si>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</si>
  <si>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</si>
  <si>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</si>
  <si>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</si>
  <si>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</si>
  <si>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</si>
  <si>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</si>
  <si>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</si>
  <si>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</si>
  <si>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</si>
  <si>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</si>
  <si>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</si>
  <si>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</si>
  <si>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</si>
  <si>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</si>
  <si>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</si>
  <si>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</si>
  <si>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</si>
  <si>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</si>
  <si>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</si>
  <si>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</si>
  <si>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</si>
  <si>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</si>
  <si>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</si>
  <si>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</si>
  <si>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</si>
  <si>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</si>
  <si>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</si>
  <si>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</si>
  <si>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</si>
  <si>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</si>
  <si>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</si>
  <si>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</si>
  <si>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</si>
  <si>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</si>
  <si>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</si>
  <si>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</si>
  <si>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</si>
  <si>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</si>
  <si>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</si>
  <si>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</si>
  <si>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</si>
  <si>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</si>
  <si>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</si>
  <si>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</si>
  <si>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</si>
  <si>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</si>
  <si>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</si>
  <si>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</si>
  <si>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</si>
  <si>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</si>
  <si>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</si>
  <si>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</si>
  <si>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</si>
  <si>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</si>
  <si>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</si>
  <si>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</si>
  <si>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</si>
  <si>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</si>
  <si>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</si>
  <si>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</si>
  <si>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</si>
  <si>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</si>
  <si>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</si>
  <si>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</si>
  <si>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</si>
  <si>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</si>
  <si>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</si>
  <si>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</si>
  <si>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</si>
  <si>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</si>
  <si>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</si>
  <si>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</si>
  <si>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</si>
  <si>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</si>
  <si>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</si>
  <si>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</si>
  <si>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</si>
  <si>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</si>
  <si>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</si>
  <si>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</si>
  <si>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</si>
  <si>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</si>
  <si>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</si>
  <si>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</si>
  <si>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</si>
  <si>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</si>
  <si>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</si>
  <si>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</si>
  <si>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</si>
  <si>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</si>
  <si>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</si>
  <si>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</si>
  <si>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</si>
  <si>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</si>
  <si>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</si>
  <si>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</si>
  <si>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Огурец свежий порционно</t>
  </si>
  <si>
    <t>71/2011</t>
  </si>
  <si>
    <t>Икра кабачковая (консервированная)</t>
  </si>
  <si>
    <t>ТТК-1.72</t>
  </si>
  <si>
    <t>Салат из свежих помидоров с маслом</t>
  </si>
  <si>
    <t>ТТК-1.66</t>
  </si>
  <si>
    <t xml:space="preserve"> Батон нарезной обогащённый микронутриентами</t>
  </si>
  <si>
    <t>сладкое</t>
  </si>
  <si>
    <t>кисломол.</t>
  </si>
  <si>
    <t>ГБОУ школа № 353 Московского района Санкт-Петербурга</t>
  </si>
  <si>
    <t>Махмудова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</si>
</sst>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164" fontId="16" fillId="0" borderId="0" applyBorder="0" applyProtection="0"/>
    <xf numFmtId="0" fontId="18" fillId="0" borderId="0"/>
  </cellStyleXfs>
  <cellXfs count="1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2" fontId="15" fillId="2" borderId="2" xfId="2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2" fontId="15" fillId="2" borderId="2" xfId="3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2" fontId="15" fillId="2" borderId="2" xfId="1" applyNumberFormat="1" applyFont="1" applyFill="1" applyBorder="1" applyAlignment="1">
      <alignment horizontal="center" vertical="center" wrapText="1"/>
    </xf>
    <xf numFmtId="2" fontId="17" fillId="2" borderId="2" xfId="2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7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0" fillId="2" borderId="23" xfId="0" applyNumberFormat="1" applyFont="1" applyFill="1" applyBorder="1" applyAlignment="1">
      <alignment horizontal="center" vertical="center" wrapText="1"/>
    </xf>
    <xf numFmtId="2" fontId="17" fillId="5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5" fillId="2" borderId="4" xfId="2" applyNumberFormat="1" applyFont="1" applyFill="1" applyBorder="1" applyAlignment="1">
      <alignment horizontal="center" vertical="center"/>
    </xf>
    <xf numFmtId="2" fontId="15" fillId="2" borderId="4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top" wrapText="1"/>
    </xf>
    <xf numFmtId="2" fontId="2" fillId="8" borderId="2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3" xfId="0" applyNumberFormat="1" applyFont="1" applyBorder="1" applyAlignment="1">
      <alignment horizontal="center" vertical="center" wrapText="1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2" fontId="21" fillId="8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vertical="top" wrapText="1"/>
    </xf>
    <xf numFmtId="0" fontId="11" fillId="4" borderId="3" xfId="0" applyFont="1" applyFill="1" applyBorder="1" applyAlignment="1" applyProtection="1">
      <alignment horizontal="left" vertical="top" wrapText="1"/>
      <protection locked="0" hidden="1"/>
    </xf>
    <xf numFmtId="0" fontId="21" fillId="4" borderId="2" xfId="0" applyFont="1" applyFill="1" applyBorder="1" applyAlignment="1" applyProtection="1">
      <alignment horizontal="left" vertical="top" wrapText="1"/>
      <protection locked="0" hidden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2" fillId="3" borderId="21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 applyProtection="1">
      <alignment horizontal="center" vertical="top" wrapText="1"/>
      <protection locked="0" hidden="1"/>
    </xf>
    <xf numFmtId="0" fontId="21" fillId="4" borderId="2" xfId="0" applyFont="1" applyFill="1" applyBorder="1" applyAlignment="1" applyProtection="1">
      <alignment horizontal="center" vertical="top" wrapText="1"/>
      <protection locked="0" hidden="1"/>
    </xf>
    <xf numFmtId="0" fontId="2" fillId="3" borderId="24" xfId="0" applyFont="1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1" fillId="4" borderId="21" xfId="0" applyFont="1" applyFill="1" applyBorder="1" applyAlignment="1" applyProtection="1">
      <alignment horizontal="center" vertical="top" wrapText="1"/>
      <protection locked="0" hidden="1"/>
    </xf>
    <xf numFmtId="0" fontId="2" fillId="0" borderId="3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8" borderId="23" xfId="0" applyNumberFormat="1" applyFont="1" applyFill="1" applyBorder="1" applyAlignment="1">
      <alignment horizontal="center" vertical="center" wrapText="1"/>
    </xf>
    <xf numFmtId="2" fontId="2" fillId="7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18" fillId="4" borderId="1" xfId="0" applyFont="1" applyFill="1" applyBorder="1" applyAlignment="1" applyProtection="1">
      <alignment horizontal="left" vertical="top" wrapText="1"/>
      <protection locked="0" hidden="1"/>
    </xf>
    <xf numFmtId="0" fontId="18" fillId="4" borderId="24" xfId="0" applyFont="1" applyFill="1" applyBorder="1" applyAlignment="1" applyProtection="1">
      <alignment horizontal="center" vertical="top" wrapText="1"/>
      <protection locked="0" hidden="1"/>
    </xf>
    <xf numFmtId="2" fontId="19" fillId="5" borderId="2" xfId="2" applyNumberFormat="1" applyFont="1" applyFill="1" applyBorder="1" applyAlignment="1">
      <alignment horizontal="center" vertical="center"/>
    </xf>
    <xf numFmtId="2" fontId="18" fillId="8" borderId="2" xfId="0" applyNumberFormat="1" applyFont="1" applyFill="1" applyBorder="1" applyAlignment="1">
      <alignment horizontal="center" vertical="center" wrapText="1"/>
    </xf>
    <xf numFmtId="2" fontId="19" fillId="2" borderId="2" xfId="2" applyNumberFormat="1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 hidden="1"/>
    </xf>
    <xf numFmtId="0" fontId="18" fillId="4" borderId="21" xfId="0" applyFont="1" applyFill="1" applyBorder="1" applyAlignment="1" applyProtection="1">
      <alignment horizontal="center" vertical="top" wrapText="1"/>
      <protection locked="0" hidden="1"/>
    </xf>
    <xf numFmtId="0" fontId="22" fillId="2" borderId="23" xfId="0" applyNumberFormat="1" applyFont="1" applyFill="1" applyBorder="1" applyAlignment="1">
      <alignment horizontal="center" vertical="center" wrapText="1"/>
    </xf>
    <xf numFmtId="2" fontId="19" fillId="2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2" fontId="15" fillId="2" borderId="5" xfId="0" applyNumberFormat="1" applyFont="1" applyFill="1" applyBorder="1" applyAlignment="1">
      <alignment horizontal="center" vertical="center"/>
    </xf>
    <xf numFmtId="2" fontId="15" fillId="2" borderId="5" xfId="2" applyNumberFormat="1" applyFont="1" applyFill="1" applyBorder="1" applyAlignment="1">
      <alignment horizontal="center" vertical="center"/>
    </xf>
    <xf numFmtId="2" fontId="15" fillId="2" borderId="5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2" fontId="17" fillId="5" borderId="4" xfId="2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0" fillId="2" borderId="15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0" fillId="2" borderId="3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top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right"/>
      <protection locked="0"/>
    </xf>
    <xf numFmtId="0" fontId="11" fillId="4" borderId="5" xfId="0" applyFont="1" applyFill="1" applyBorder="1" applyAlignment="1" applyProtection="1">
      <alignment horizontal="left" vertical="top" wrapText="1"/>
      <protection locked="0" hidden="1"/>
    </xf>
    <xf numFmtId="2" fontId="14" fillId="2" borderId="5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vertical="top" wrapText="1"/>
    </xf>
    <xf numFmtId="2" fontId="2" fillId="0" borderId="33" xfId="0" applyNumberFormat="1" applyFont="1" applyBorder="1" applyAlignment="1">
      <alignment horizontal="center" vertical="top" wrapText="1"/>
    </xf>
    <xf numFmtId="2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5" xfId="0" applyNumberFormat="1" applyFont="1" applyBorder="1" applyAlignment="1">
      <alignment horizontal="center" vertical="top" wrapText="1"/>
    </xf>
    <xf numFmtId="2" fontId="22" fillId="2" borderId="29" xfId="0" applyNumberFormat="1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12" fillId="2" borderId="29" xfId="0" applyNumberFormat="1" applyFont="1" applyFill="1" applyBorder="1" applyAlignment="1" applyProtection="1">
      <alignment horizontal="center" vertical="center"/>
      <protection locked="0"/>
    </xf>
    <xf numFmtId="2" fontId="2" fillId="0" borderId="15" xfId="0" applyNumberFormat="1" applyFont="1" applyBorder="1" applyAlignment="1">
      <alignment horizontal="center" vertical="top" wrapText="1"/>
    </xf>
    <xf numFmtId="2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>
      <alignment horizontal="center" vertical="top" wrapText="1"/>
    </xf>
    <xf numFmtId="2" fontId="22" fillId="2" borderId="23" xfId="0" applyNumberFormat="1" applyFont="1" applyFill="1" applyBorder="1" applyAlignment="1">
      <alignment horizontal="center" vertical="center" wrapText="1"/>
    </xf>
    <xf numFmtId="2" fontId="0" fillId="2" borderId="23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2" fillId="0" borderId="27" xfId="0" applyNumberFormat="1" applyFont="1" applyBorder="1" applyAlignment="1">
      <alignment horizontal="center" vertical="top" wrapText="1"/>
    </xf>
    <xf numFmtId="2" fontId="20" fillId="2" borderId="2" xfId="0" applyNumberFormat="1" applyFont="1" applyFill="1" applyBorder="1" applyAlignment="1">
      <alignment horizontal="center" vertical="center" wrapText="1"/>
    </xf>
    <xf numFmtId="2" fontId="20" fillId="2" borderId="23" xfId="0" applyNumberFormat="1" applyFont="1" applyFill="1" applyBorder="1" applyAlignment="1">
      <alignment horizontal="center" vertical="center" wrapText="1"/>
    </xf>
    <xf numFmtId="2" fontId="12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>
      <alignment horizontal="center" vertical="center" wrapText="1"/>
    </xf>
    <xf numFmtId="2" fontId="0" fillId="2" borderId="8" xfId="0" applyNumberFormat="1" applyFont="1" applyFill="1" applyBorder="1" applyAlignment="1">
      <alignment horizontal="center" vertical="center" wrapText="1"/>
    </xf>
    <xf numFmtId="2" fontId="0" fillId="2" borderId="26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1" fontId="11" fillId="4" borderId="21" xfId="0" applyNumberFormat="1" applyFont="1" applyFill="1" applyBorder="1" applyAlignment="1" applyProtection="1">
      <alignment horizontal="center" vertical="top" wrapText="1"/>
      <protection locked="0" hidden="1"/>
    </xf>
    <xf numFmtId="1" fontId="2" fillId="0" borderId="2" xfId="0" applyNumberFormat="1" applyFont="1" applyBorder="1" applyAlignment="1">
      <alignment horizontal="center" vertical="top" wrapText="1"/>
    </xf>
    <xf numFmtId="1" fontId="18" fillId="4" borderId="24" xfId="0" applyNumberFormat="1" applyFont="1" applyFill="1" applyBorder="1" applyAlignment="1" applyProtection="1">
      <alignment horizontal="center" vertical="top" wrapText="1"/>
      <protection locked="0" hidden="1"/>
    </xf>
    <xf numFmtId="1" fontId="2" fillId="3" borderId="3" xfId="0" applyNumberFormat="1" applyFont="1" applyFill="1" applyBorder="1" applyAlignment="1">
      <alignment horizontal="center" vertical="top" wrapText="1"/>
    </xf>
    <xf numFmtId="1" fontId="11" fillId="4" borderId="24" xfId="0" applyNumberFormat="1" applyFont="1" applyFill="1" applyBorder="1" applyAlignment="1" applyProtection="1">
      <alignment horizontal="center" vertical="top" wrapText="1"/>
      <protection locked="0" hidden="1"/>
    </xf>
    <xf numFmtId="1" fontId="11" fillId="4" borderId="24" xfId="0" applyNumberFormat="1" applyFont="1" applyFill="1" applyBorder="1" applyAlignment="1" applyProtection="1">
      <alignment horizontal="center" vertical="top" wrapText="1"/>
      <protection hidden="1"/>
    </xf>
    <xf numFmtId="1" fontId="11" fillId="4" borderId="21" xfId="0" applyNumberFormat="1" applyFont="1" applyFill="1" applyBorder="1" applyAlignment="1" applyProtection="1">
      <alignment horizontal="center" vertical="top" wrapText="1"/>
      <protection hidden="1"/>
    </xf>
    <xf numFmtId="1" fontId="18" fillId="4" borderId="21" xfId="0" applyNumberFormat="1" applyFont="1" applyFill="1" applyBorder="1" applyAlignment="1" applyProtection="1">
      <alignment horizontal="center" vertical="top" wrapText="1"/>
      <protection locked="0" hidden="1"/>
    </xf>
    <xf numFmtId="1" fontId="2" fillId="2" borderId="2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31" xfId="0" applyNumberFormat="1" applyFont="1" applyFill="1" applyBorder="1" applyAlignment="1" applyProtection="1">
      <alignment horizontal="center" vertical="top" wrapText="1"/>
      <protection locked="0" hidden="1"/>
    </xf>
    <xf numFmtId="1" fontId="2" fillId="0" borderId="34" xfId="0" applyNumberFormat="1" applyFont="1" applyBorder="1" applyAlignment="1">
      <alignment horizontal="center" vertical="top" wrapText="1"/>
    </xf>
    <xf numFmtId="1" fontId="11" fillId="4" borderId="32" xfId="0" applyNumberFormat="1" applyFont="1" applyFill="1" applyBorder="1" applyAlignment="1" applyProtection="1">
      <alignment horizontal="center" vertical="top" wrapText="1"/>
      <protection locked="0" hidden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48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86"/>
    <col min="13" max="16384" width="9.109375" style="2"/>
  </cols>
  <sheetData>
    <row r="1" spans="1:12" ht="14.4">
      <c r="A1" s="1" t="s">
        <v>6</v>
      </c>
      <c r="C1" s="193" t="s">
        <v>179</v>
      </c>
      <c r="D1" s="194"/>
      <c r="E1" s="194"/>
      <c r="F1" s="11" t="s">
        <v>38</v>
      </c>
      <c r="G1" s="2" t="s">
        <v>15</v>
      </c>
      <c r="H1" s="195" t="s">
        <v>37</v>
      </c>
      <c r="I1" s="195"/>
      <c r="J1" s="195"/>
      <c r="K1" s="195"/>
    </row>
    <row r="2" spans="1:12" ht="17.399999999999999">
      <c r="A2" s="31" t="s">
        <v>5</v>
      </c>
      <c r="C2" s="2"/>
      <c r="G2" s="2" t="s">
        <v>16</v>
      </c>
      <c r="H2" s="195" t="s">
        <v>180</v>
      </c>
      <c r="I2" s="195"/>
      <c r="J2" s="195"/>
      <c r="K2" s="195"/>
    </row>
    <row r="3" spans="1:12" ht="17.25" customHeight="1">
      <c r="A3" s="4" t="s">
        <v>7</v>
      </c>
      <c r="C3" s="2"/>
      <c r="D3" s="3"/>
      <c r="E3" s="33" t="s">
        <v>8</v>
      </c>
      <c r="G3" s="2" t="s">
        <v>17</v>
      </c>
      <c r="H3" s="39">
        <v>1</v>
      </c>
      <c r="I3" s="39">
        <v>3</v>
      </c>
      <c r="J3" s="40">
        <v>2026</v>
      </c>
      <c r="K3" s="41"/>
    </row>
    <row r="4" spans="1:12" ht="13.8" thickBot="1">
      <c r="C4" s="2"/>
      <c r="D4" s="4"/>
      <c r="H4" s="38" t="s">
        <v>34</v>
      </c>
      <c r="I4" s="38" t="s">
        <v>35</v>
      </c>
      <c r="J4" s="38" t="s">
        <v>36</v>
      </c>
    </row>
    <row r="5" spans="1:12" ht="31.2" thickBot="1">
      <c r="A5" s="36" t="s">
        <v>13</v>
      </c>
      <c r="B5" s="37" t="s">
        <v>14</v>
      </c>
      <c r="C5" s="32" t="s">
        <v>0</v>
      </c>
      <c r="D5" s="32" t="s">
        <v>12</v>
      </c>
      <c r="E5" s="32" t="s">
        <v>11</v>
      </c>
      <c r="F5" s="32" t="s">
        <v>32</v>
      </c>
      <c r="G5" s="49" t="s">
        <v>1</v>
      </c>
      <c r="H5" s="49" t="s">
        <v>2</v>
      </c>
      <c r="I5" s="49" t="s">
        <v>3</v>
      </c>
      <c r="J5" s="49" t="s">
        <v>9</v>
      </c>
      <c r="K5" s="50" t="s">
        <v>10</v>
      </c>
      <c r="L5" s="87" t="s">
        <v>33</v>
      </c>
    </row>
    <row r="6" spans="1:12" ht="26.4">
      <c r="A6" s="19">
        <v>1</v>
      </c>
      <c r="B6" s="20">
        <v>1</v>
      </c>
      <c r="C6" s="21" t="s">
        <v>18</v>
      </c>
      <c r="D6" s="5" t="s">
        <v>19</v>
      </c>
      <c r="E6" s="42" t="s">
        <v>39</v>
      </c>
      <c r="F6" s="179">
        <v>165</v>
      </c>
      <c r="G6" s="51">
        <v>9.31</v>
      </c>
      <c r="H6" s="51">
        <v>8.4</v>
      </c>
      <c r="I6" s="51">
        <v>27.01</v>
      </c>
      <c r="J6" s="51">
        <v>205.4</v>
      </c>
      <c r="K6" s="157" t="s">
        <v>40</v>
      </c>
      <c r="L6" s="66">
        <v>33.5</v>
      </c>
    </row>
    <row r="7" spans="1:12" ht="14.4">
      <c r="A7" s="22"/>
      <c r="B7" s="14"/>
      <c r="C7" s="10"/>
      <c r="D7" s="6" t="s">
        <v>20</v>
      </c>
      <c r="E7" s="42" t="s">
        <v>45</v>
      </c>
      <c r="F7" s="179">
        <v>200</v>
      </c>
      <c r="G7" s="52">
        <v>0.2</v>
      </c>
      <c r="H7" s="52">
        <v>0.1</v>
      </c>
      <c r="I7" s="52">
        <v>15</v>
      </c>
      <c r="J7" s="52">
        <v>60</v>
      </c>
      <c r="K7" s="66" t="s">
        <v>41</v>
      </c>
      <c r="L7" s="66">
        <v>5</v>
      </c>
    </row>
    <row r="8" spans="1:12" ht="14.4">
      <c r="A8" s="22"/>
      <c r="B8" s="14"/>
      <c r="C8" s="10"/>
      <c r="D8" s="6" t="s">
        <v>21</v>
      </c>
      <c r="E8" s="42" t="s">
        <v>42</v>
      </c>
      <c r="F8" s="179">
        <v>35</v>
      </c>
      <c r="G8" s="51">
        <v>2.4</v>
      </c>
      <c r="H8" s="51">
        <v>8.1</v>
      </c>
      <c r="I8" s="51">
        <v>13</v>
      </c>
      <c r="J8" s="51">
        <v>142</v>
      </c>
      <c r="K8" s="66" t="s">
        <v>48</v>
      </c>
      <c r="L8" s="66">
        <v>25</v>
      </c>
    </row>
    <row r="9" spans="1:12" ht="14.4">
      <c r="A9" s="22"/>
      <c r="B9" s="14"/>
      <c r="C9" s="10"/>
      <c r="D9" s="6" t="s">
        <v>22</v>
      </c>
      <c r="E9" s="42" t="s">
        <v>43</v>
      </c>
      <c r="F9" s="179">
        <v>100</v>
      </c>
      <c r="G9" s="53">
        <v>0.8</v>
      </c>
      <c r="H9" s="53">
        <v>0.1</v>
      </c>
      <c r="I9" s="53">
        <v>7.5</v>
      </c>
      <c r="J9" s="53">
        <v>38</v>
      </c>
      <c r="K9" s="158" t="s">
        <v>44</v>
      </c>
      <c r="L9" s="66">
        <v>45</v>
      </c>
    </row>
    <row r="10" spans="1:12" ht="14.4">
      <c r="A10" s="22"/>
      <c r="B10" s="14"/>
      <c r="C10" s="10"/>
      <c r="D10" s="89" t="s">
        <v>177</v>
      </c>
      <c r="E10" s="42" t="s">
        <v>46</v>
      </c>
      <c r="F10" s="179">
        <v>25</v>
      </c>
      <c r="G10" s="55">
        <v>3</v>
      </c>
      <c r="H10" s="55">
        <v>2.5</v>
      </c>
      <c r="I10" s="55">
        <v>11.2</v>
      </c>
      <c r="J10" s="53">
        <v>69</v>
      </c>
      <c r="K10" s="158" t="s">
        <v>47</v>
      </c>
      <c r="L10" s="66">
        <v>6</v>
      </c>
    </row>
    <row r="11" spans="1:12" ht="15" thickBot="1">
      <c r="A11" s="23"/>
      <c r="B11" s="16"/>
      <c r="C11" s="7"/>
      <c r="D11" s="17" t="s">
        <v>31</v>
      </c>
      <c r="E11" s="8"/>
      <c r="F11" s="180">
        <f>SUM(F6:F10)</f>
        <v>525</v>
      </c>
      <c r="G11" s="159">
        <f>SUM(G6:G10)</f>
        <v>15.71</v>
      </c>
      <c r="H11" s="159">
        <f>SUM(H6:H10)</f>
        <v>19.200000000000003</v>
      </c>
      <c r="I11" s="159">
        <f>SUM(I6:I10)</f>
        <v>73.710000000000008</v>
      </c>
      <c r="J11" s="159">
        <f>SUM(J6:J10)</f>
        <v>514.4</v>
      </c>
      <c r="K11" s="67"/>
      <c r="L11" s="82">
        <f>SUM(L6:L10)</f>
        <v>114.5</v>
      </c>
    </row>
    <row r="12" spans="1:12" ht="14.4">
      <c r="A12" s="25">
        <f>A6</f>
        <v>1</v>
      </c>
      <c r="B12" s="12">
        <f>B6</f>
        <v>1</v>
      </c>
      <c r="C12" s="9" t="s">
        <v>23</v>
      </c>
      <c r="D12" s="6" t="s">
        <v>24</v>
      </c>
      <c r="E12" s="117" t="s">
        <v>170</v>
      </c>
      <c r="F12" s="181">
        <v>60</v>
      </c>
      <c r="G12" s="119">
        <v>0.5</v>
      </c>
      <c r="H12" s="119">
        <v>0.06</v>
      </c>
      <c r="I12" s="119">
        <v>1.02</v>
      </c>
      <c r="J12" s="62">
        <v>7.2</v>
      </c>
      <c r="K12" s="160" t="s">
        <v>171</v>
      </c>
      <c r="L12" s="120">
        <v>18.8</v>
      </c>
    </row>
    <row r="13" spans="1:12" ht="14.4">
      <c r="A13" s="22"/>
      <c r="B13" s="14"/>
      <c r="C13" s="10"/>
      <c r="D13" s="6" t="s">
        <v>25</v>
      </c>
      <c r="E13" s="42" t="s">
        <v>51</v>
      </c>
      <c r="F13" s="179">
        <v>210</v>
      </c>
      <c r="G13" s="59">
        <v>3.07</v>
      </c>
      <c r="H13" s="59">
        <v>4.97</v>
      </c>
      <c r="I13" s="59">
        <v>14.7</v>
      </c>
      <c r="J13" s="60">
        <v>82.6</v>
      </c>
      <c r="K13" s="161" t="s">
        <v>52</v>
      </c>
      <c r="L13" s="83">
        <v>30</v>
      </c>
    </row>
    <row r="14" spans="1:12" ht="14.4">
      <c r="A14" s="22"/>
      <c r="B14" s="14"/>
      <c r="C14" s="10"/>
      <c r="D14" s="6" t="s">
        <v>26</v>
      </c>
      <c r="E14" s="42" t="s">
        <v>53</v>
      </c>
      <c r="F14" s="179">
        <v>100</v>
      </c>
      <c r="G14" s="59">
        <v>11.24</v>
      </c>
      <c r="H14" s="59">
        <v>12.3</v>
      </c>
      <c r="I14" s="59">
        <v>8.4</v>
      </c>
      <c r="J14" s="61">
        <v>214.2</v>
      </c>
      <c r="K14" s="161" t="s">
        <v>54</v>
      </c>
      <c r="L14" s="83">
        <v>65</v>
      </c>
    </row>
    <row r="15" spans="1:12" ht="14.4">
      <c r="A15" s="22"/>
      <c r="B15" s="14"/>
      <c r="C15" s="10"/>
      <c r="D15" s="6" t="s">
        <v>27</v>
      </c>
      <c r="E15" s="42" t="s">
        <v>55</v>
      </c>
      <c r="F15" s="179">
        <v>150</v>
      </c>
      <c r="G15" s="60">
        <v>3.6</v>
      </c>
      <c r="H15" s="60">
        <v>4.5999999999999996</v>
      </c>
      <c r="I15" s="60">
        <v>10.4</v>
      </c>
      <c r="J15" s="60">
        <v>97.4</v>
      </c>
      <c r="K15" s="162" t="s">
        <v>56</v>
      </c>
      <c r="L15" s="83">
        <v>18</v>
      </c>
    </row>
    <row r="16" spans="1:12" ht="14.4">
      <c r="A16" s="22"/>
      <c r="B16" s="14"/>
      <c r="C16" s="10"/>
      <c r="D16" s="6" t="s">
        <v>28</v>
      </c>
      <c r="E16" s="42" t="s">
        <v>57</v>
      </c>
      <c r="F16" s="179">
        <v>200</v>
      </c>
      <c r="G16" s="53">
        <v>1</v>
      </c>
      <c r="H16" s="53">
        <v>0.2</v>
      </c>
      <c r="I16" s="53">
        <v>19.8</v>
      </c>
      <c r="J16" s="53">
        <v>86</v>
      </c>
      <c r="K16" s="161" t="s">
        <v>58</v>
      </c>
      <c r="L16" s="83">
        <v>30</v>
      </c>
    </row>
    <row r="17" spans="1:12" ht="14.4">
      <c r="A17" s="22"/>
      <c r="B17" s="14"/>
      <c r="C17" s="10"/>
      <c r="D17" s="6" t="s">
        <v>29</v>
      </c>
      <c r="E17" s="42" t="s">
        <v>62</v>
      </c>
      <c r="F17" s="179">
        <v>50</v>
      </c>
      <c r="G17" s="62">
        <v>4</v>
      </c>
      <c r="H17" s="62">
        <v>2.3199999999999998</v>
      </c>
      <c r="I17" s="62">
        <v>25.98</v>
      </c>
      <c r="J17" s="62">
        <v>136</v>
      </c>
      <c r="K17" s="161" t="s">
        <v>61</v>
      </c>
      <c r="L17" s="83">
        <v>5</v>
      </c>
    </row>
    <row r="18" spans="1:12" ht="14.4">
      <c r="A18" s="22"/>
      <c r="B18" s="14"/>
      <c r="C18" s="10"/>
      <c r="D18" s="6" t="s">
        <v>30</v>
      </c>
      <c r="E18" s="42" t="s">
        <v>59</v>
      </c>
      <c r="F18" s="179">
        <v>40</v>
      </c>
      <c r="G18" s="53">
        <v>3.2</v>
      </c>
      <c r="H18" s="53">
        <v>1.7</v>
      </c>
      <c r="I18" s="53">
        <v>20.399999999999999</v>
      </c>
      <c r="J18" s="53">
        <v>92</v>
      </c>
      <c r="K18" s="161" t="s">
        <v>60</v>
      </c>
      <c r="L18" s="83">
        <v>5</v>
      </c>
    </row>
    <row r="19" spans="1:12" ht="14.4">
      <c r="A19" s="23"/>
      <c r="B19" s="16"/>
      <c r="C19" s="7"/>
      <c r="D19" s="17" t="s">
        <v>31</v>
      </c>
      <c r="E19" s="8"/>
      <c r="F19" s="180">
        <f>SUM(F12:F18)</f>
        <v>810</v>
      </c>
      <c r="G19" s="67">
        <f>SUM(G12:G18)</f>
        <v>26.61</v>
      </c>
      <c r="H19" s="67">
        <f>SUM(H12:H18)</f>
        <v>26.15</v>
      </c>
      <c r="I19" s="67">
        <f>SUM(I12:I18)</f>
        <v>100.69999999999999</v>
      </c>
      <c r="J19" s="67">
        <f>SUM(J12:J18)</f>
        <v>715.4</v>
      </c>
      <c r="K19" s="163"/>
      <c r="L19" s="67">
        <f>SUM(L12:L18)</f>
        <v>171.8</v>
      </c>
    </row>
    <row r="20" spans="1:12" ht="15" thickBot="1">
      <c r="A20" s="26">
        <f>A6</f>
        <v>1</v>
      </c>
      <c r="B20" s="27">
        <f>B6</f>
        <v>1</v>
      </c>
      <c r="C20" s="191" t="s">
        <v>4</v>
      </c>
      <c r="D20" s="192"/>
      <c r="E20" s="28"/>
      <c r="F20" s="182">
        <f>F11+F19</f>
        <v>1335</v>
      </c>
      <c r="G20" s="84">
        <f>G11+G19</f>
        <v>42.32</v>
      </c>
      <c r="H20" s="84">
        <f>H11+H19</f>
        <v>45.35</v>
      </c>
      <c r="I20" s="84">
        <f>I11+I19</f>
        <v>174.41</v>
      </c>
      <c r="J20" s="84">
        <f>J11+J19</f>
        <v>1229.8</v>
      </c>
      <c r="K20" s="69"/>
      <c r="L20" s="84">
        <f>L11+L19</f>
        <v>286.3</v>
      </c>
    </row>
    <row r="21" spans="1:12" ht="14.4">
      <c r="A21" s="13">
        <v>1</v>
      </c>
      <c r="B21" s="14">
        <v>2</v>
      </c>
      <c r="C21" s="21" t="s">
        <v>18</v>
      </c>
      <c r="D21" s="5" t="s">
        <v>19</v>
      </c>
      <c r="E21" s="42" t="s">
        <v>65</v>
      </c>
      <c r="F21" s="179">
        <v>155</v>
      </c>
      <c r="G21" s="52">
        <v>12.52</v>
      </c>
      <c r="H21" s="52">
        <v>13.87</v>
      </c>
      <c r="I21" s="52">
        <v>29.8</v>
      </c>
      <c r="J21" s="52">
        <v>331.6</v>
      </c>
      <c r="K21" s="161" t="s">
        <v>66</v>
      </c>
      <c r="L21" s="83">
        <v>57</v>
      </c>
    </row>
    <row r="22" spans="1:12" ht="14.4">
      <c r="A22" s="13"/>
      <c r="B22" s="14"/>
      <c r="C22" s="10"/>
      <c r="D22" s="6" t="s">
        <v>20</v>
      </c>
      <c r="E22" s="42" t="s">
        <v>67</v>
      </c>
      <c r="F22" s="179">
        <v>200</v>
      </c>
      <c r="G22" s="51">
        <v>0.28999999999999998</v>
      </c>
      <c r="H22" s="51">
        <v>0.1</v>
      </c>
      <c r="I22" s="51">
        <v>14.69</v>
      </c>
      <c r="J22" s="51">
        <v>59.9</v>
      </c>
      <c r="K22" s="161" t="s">
        <v>68</v>
      </c>
      <c r="L22" s="83">
        <v>7</v>
      </c>
    </row>
    <row r="23" spans="1:12" ht="14.4">
      <c r="A23" s="13"/>
      <c r="B23" s="14"/>
      <c r="C23" s="10"/>
      <c r="D23" s="6" t="s">
        <v>21</v>
      </c>
      <c r="E23" s="42" t="s">
        <v>62</v>
      </c>
      <c r="F23" s="179">
        <v>25</v>
      </c>
      <c r="G23" s="64">
        <v>2</v>
      </c>
      <c r="H23" s="64">
        <v>1.1599999999999999</v>
      </c>
      <c r="I23" s="64">
        <v>12.99</v>
      </c>
      <c r="J23" s="64">
        <v>68</v>
      </c>
      <c r="K23" s="161" t="s">
        <v>69</v>
      </c>
      <c r="L23" s="83">
        <v>2.5</v>
      </c>
    </row>
    <row r="24" spans="1:12" ht="14.4">
      <c r="A24" s="13"/>
      <c r="B24" s="14"/>
      <c r="C24" s="10"/>
      <c r="D24" s="6" t="s">
        <v>22</v>
      </c>
      <c r="E24" s="42" t="s">
        <v>70</v>
      </c>
      <c r="F24" s="179">
        <v>100</v>
      </c>
      <c r="G24" s="51">
        <v>0.4</v>
      </c>
      <c r="H24" s="51">
        <v>0.4</v>
      </c>
      <c r="I24" s="51">
        <v>9.8000000000000007</v>
      </c>
      <c r="J24" s="51">
        <v>44.4</v>
      </c>
      <c r="K24" s="161" t="s">
        <v>71</v>
      </c>
      <c r="L24" s="83">
        <v>40</v>
      </c>
    </row>
    <row r="25" spans="1:12" ht="14.4">
      <c r="A25" s="13"/>
      <c r="B25" s="14"/>
      <c r="C25" s="10"/>
      <c r="D25" s="89" t="s">
        <v>177</v>
      </c>
      <c r="E25" s="42" t="s">
        <v>72</v>
      </c>
      <c r="F25" s="179">
        <v>20</v>
      </c>
      <c r="G25" s="65">
        <v>1.44</v>
      </c>
      <c r="H25" s="65">
        <v>2.23</v>
      </c>
      <c r="I25" s="65">
        <v>9.8000000000000007</v>
      </c>
      <c r="J25" s="53">
        <v>62</v>
      </c>
      <c r="K25" s="164" t="s">
        <v>73</v>
      </c>
      <c r="L25" s="83">
        <v>8</v>
      </c>
    </row>
    <row r="26" spans="1:12" ht="15" thickBot="1">
      <c r="A26" s="15"/>
      <c r="B26" s="16"/>
      <c r="C26" s="7"/>
      <c r="D26" s="17" t="s">
        <v>31</v>
      </c>
      <c r="E26" s="8"/>
      <c r="F26" s="180">
        <f>SUM(F21:F25)</f>
        <v>500</v>
      </c>
      <c r="G26" s="165">
        <f>SUM(G21:G25)</f>
        <v>16.649999999999999</v>
      </c>
      <c r="H26" s="165">
        <f>SUM(H21:H25)</f>
        <v>17.759999999999998</v>
      </c>
      <c r="I26" s="165">
        <f>SUM(I21:I25)</f>
        <v>77.08</v>
      </c>
      <c r="J26" s="165">
        <f>SUM(J21:J25)</f>
        <v>565.9</v>
      </c>
      <c r="K26" s="163"/>
      <c r="L26" s="67">
        <f>SUM(L21:L25)</f>
        <v>114.5</v>
      </c>
    </row>
    <row r="27" spans="1:12" ht="14.4">
      <c r="A27" s="12">
        <f>A21</f>
        <v>1</v>
      </c>
      <c r="B27" s="12">
        <f>B21</f>
        <v>2</v>
      </c>
      <c r="C27" s="9" t="s">
        <v>23</v>
      </c>
      <c r="D27" s="6" t="s">
        <v>24</v>
      </c>
      <c r="E27" s="117" t="s">
        <v>172</v>
      </c>
      <c r="F27" s="181">
        <v>60</v>
      </c>
      <c r="G27" s="121">
        <v>0.84</v>
      </c>
      <c r="H27" s="121">
        <v>2.41</v>
      </c>
      <c r="I27" s="121">
        <v>4.08</v>
      </c>
      <c r="J27" s="62">
        <v>40.92</v>
      </c>
      <c r="K27" s="166" t="s">
        <v>173</v>
      </c>
      <c r="L27" s="123">
        <v>11</v>
      </c>
    </row>
    <row r="28" spans="1:12" ht="26.4">
      <c r="A28" s="13"/>
      <c r="B28" s="14"/>
      <c r="C28" s="10"/>
      <c r="D28" s="6" t="s">
        <v>25</v>
      </c>
      <c r="E28" s="42" t="s">
        <v>74</v>
      </c>
      <c r="F28" s="179">
        <v>210</v>
      </c>
      <c r="G28" s="65">
        <v>3.46</v>
      </c>
      <c r="H28" s="65">
        <v>4.63</v>
      </c>
      <c r="I28" s="65">
        <v>9.7100000000000009</v>
      </c>
      <c r="J28" s="53">
        <v>93.3</v>
      </c>
      <c r="K28" s="167" t="s">
        <v>75</v>
      </c>
      <c r="L28" s="66">
        <v>32</v>
      </c>
    </row>
    <row r="29" spans="1:12" ht="14.4">
      <c r="A29" s="13"/>
      <c r="B29" s="14"/>
      <c r="C29" s="10"/>
      <c r="D29" s="6" t="s">
        <v>26</v>
      </c>
      <c r="E29" s="42" t="s">
        <v>76</v>
      </c>
      <c r="F29" s="179">
        <v>90</v>
      </c>
      <c r="G29" s="59">
        <v>7.4</v>
      </c>
      <c r="H29" s="59">
        <v>10.5</v>
      </c>
      <c r="I29" s="59">
        <v>3.64</v>
      </c>
      <c r="J29" s="60">
        <v>133.18</v>
      </c>
      <c r="K29" s="167" t="s">
        <v>77</v>
      </c>
      <c r="L29" s="66">
        <v>78.8</v>
      </c>
    </row>
    <row r="30" spans="1:12" ht="14.4">
      <c r="A30" s="13"/>
      <c r="B30" s="14"/>
      <c r="C30" s="10"/>
      <c r="D30" s="6" t="s">
        <v>27</v>
      </c>
      <c r="E30" s="42" t="s">
        <v>78</v>
      </c>
      <c r="F30" s="179">
        <v>150</v>
      </c>
      <c r="G30" s="53">
        <v>5.5</v>
      </c>
      <c r="H30" s="53">
        <v>4.8</v>
      </c>
      <c r="I30" s="53">
        <v>31.3</v>
      </c>
      <c r="J30" s="53">
        <v>191</v>
      </c>
      <c r="K30" s="167" t="s">
        <v>79</v>
      </c>
      <c r="L30" s="66">
        <v>20</v>
      </c>
    </row>
    <row r="31" spans="1:12" ht="14.4">
      <c r="A31" s="13"/>
      <c r="B31" s="14"/>
      <c r="C31" s="10"/>
      <c r="D31" s="6" t="s">
        <v>28</v>
      </c>
      <c r="E31" s="42" t="s">
        <v>80</v>
      </c>
      <c r="F31" s="179">
        <v>200</v>
      </c>
      <c r="G31" s="53">
        <v>0.6</v>
      </c>
      <c r="H31" s="53">
        <v>0.1</v>
      </c>
      <c r="I31" s="53">
        <v>23.5</v>
      </c>
      <c r="J31" s="53">
        <v>97.2</v>
      </c>
      <c r="K31" s="167" t="s">
        <v>81</v>
      </c>
      <c r="L31" s="66">
        <v>20</v>
      </c>
    </row>
    <row r="32" spans="1:12" ht="14.4">
      <c r="A32" s="13"/>
      <c r="B32" s="14"/>
      <c r="C32" s="10"/>
      <c r="D32" s="6" t="s">
        <v>29</v>
      </c>
      <c r="E32" s="42" t="s">
        <v>62</v>
      </c>
      <c r="F32" s="179">
        <v>50</v>
      </c>
      <c r="G32" s="62">
        <v>4</v>
      </c>
      <c r="H32" s="62">
        <v>2.3199999999999998</v>
      </c>
      <c r="I32" s="62">
        <v>25.98</v>
      </c>
      <c r="J32" s="62">
        <v>136</v>
      </c>
      <c r="K32" s="167" t="s">
        <v>61</v>
      </c>
      <c r="L32" s="66">
        <v>5</v>
      </c>
    </row>
    <row r="33" spans="1:12" ht="14.4">
      <c r="A33" s="13"/>
      <c r="B33" s="14"/>
      <c r="C33" s="10"/>
      <c r="D33" s="6" t="s">
        <v>30</v>
      </c>
      <c r="E33" s="42" t="s">
        <v>59</v>
      </c>
      <c r="F33" s="179">
        <v>40</v>
      </c>
      <c r="G33" s="53">
        <v>3.2</v>
      </c>
      <c r="H33" s="53">
        <v>1.7</v>
      </c>
      <c r="I33" s="53">
        <v>20.399999999999999</v>
      </c>
      <c r="J33" s="53">
        <v>92</v>
      </c>
      <c r="K33" s="167" t="s">
        <v>60</v>
      </c>
      <c r="L33" s="66">
        <v>5</v>
      </c>
    </row>
    <row r="34" spans="1:12" ht="14.4">
      <c r="A34" s="15"/>
      <c r="B34" s="16"/>
      <c r="C34" s="7"/>
      <c r="D34" s="17" t="s">
        <v>31</v>
      </c>
      <c r="E34" s="8"/>
      <c r="F34" s="180">
        <f>SUM(F27:F33)</f>
        <v>800</v>
      </c>
      <c r="G34" s="67">
        <f>SUM(G27:G33)</f>
        <v>25</v>
      </c>
      <c r="H34" s="67">
        <f>SUM(H27:H33)</f>
        <v>26.46</v>
      </c>
      <c r="I34" s="67">
        <f>SUM(I27:I33)</f>
        <v>118.61000000000001</v>
      </c>
      <c r="J34" s="67">
        <f>SUM(J27:J33)</f>
        <v>783.6</v>
      </c>
      <c r="K34" s="163"/>
      <c r="L34" s="67">
        <f>SUM(L27:L33)</f>
        <v>171.8</v>
      </c>
    </row>
    <row r="35" spans="1:12" ht="15.75" customHeight="1" thickBot="1">
      <c r="A35" s="30">
        <f>A21</f>
        <v>1</v>
      </c>
      <c r="B35" s="30">
        <f>B21</f>
        <v>2</v>
      </c>
      <c r="C35" s="191" t="s">
        <v>4</v>
      </c>
      <c r="D35" s="192"/>
      <c r="E35" s="28"/>
      <c r="F35" s="182">
        <f>F26+F34</f>
        <v>1300</v>
      </c>
      <c r="G35" s="84">
        <f>G26+G34</f>
        <v>41.65</v>
      </c>
      <c r="H35" s="84">
        <f>H26+H34</f>
        <v>44.22</v>
      </c>
      <c r="I35" s="84">
        <f>I26+I34</f>
        <v>195.69</v>
      </c>
      <c r="J35" s="84">
        <f>J26+J34</f>
        <v>1349.5</v>
      </c>
      <c r="K35" s="69"/>
      <c r="L35" s="69">
        <f>L26+L34</f>
        <v>286.3</v>
      </c>
    </row>
    <row r="36" spans="1:12" ht="14.4">
      <c r="A36" s="19">
        <v>1</v>
      </c>
      <c r="B36" s="20">
        <v>3</v>
      </c>
      <c r="C36" s="21" t="s">
        <v>18</v>
      </c>
      <c r="D36" s="5" t="s">
        <v>19</v>
      </c>
      <c r="E36" s="42" t="s">
        <v>63</v>
      </c>
      <c r="F36" s="179">
        <v>150</v>
      </c>
      <c r="G36" s="52">
        <v>5</v>
      </c>
      <c r="H36" s="52">
        <v>6.2</v>
      </c>
      <c r="I36" s="52">
        <v>25.94</v>
      </c>
      <c r="J36" s="52">
        <v>175.37</v>
      </c>
      <c r="K36" s="167" t="s">
        <v>64</v>
      </c>
      <c r="L36" s="85">
        <v>10.5</v>
      </c>
    </row>
    <row r="37" spans="1:12" ht="14.4">
      <c r="A37" s="22"/>
      <c r="B37" s="14"/>
      <c r="C37" s="10"/>
      <c r="D37" s="6" t="s">
        <v>20</v>
      </c>
      <c r="E37" s="42" t="s">
        <v>45</v>
      </c>
      <c r="F37" s="179">
        <v>200</v>
      </c>
      <c r="G37" s="52">
        <v>0.2</v>
      </c>
      <c r="H37" s="52">
        <v>0.1</v>
      </c>
      <c r="I37" s="52">
        <v>15</v>
      </c>
      <c r="J37" s="52">
        <v>60</v>
      </c>
      <c r="K37" s="167" t="s">
        <v>41</v>
      </c>
      <c r="L37" s="66">
        <v>5</v>
      </c>
    </row>
    <row r="38" spans="1:12" ht="14.4">
      <c r="A38" s="22"/>
      <c r="B38" s="14"/>
      <c r="C38" s="10"/>
      <c r="D38" s="6" t="s">
        <v>21</v>
      </c>
      <c r="E38" s="42" t="s">
        <v>82</v>
      </c>
      <c r="F38" s="179">
        <v>40</v>
      </c>
      <c r="G38" s="52">
        <v>4.3099999999999996</v>
      </c>
      <c r="H38" s="52">
        <v>4.29</v>
      </c>
      <c r="I38" s="52">
        <v>13.56</v>
      </c>
      <c r="J38" s="52">
        <v>105.87</v>
      </c>
      <c r="K38" s="168" t="s">
        <v>83</v>
      </c>
      <c r="L38" s="66">
        <v>14</v>
      </c>
    </row>
    <row r="39" spans="1:12" ht="14.4">
      <c r="A39" s="22"/>
      <c r="B39" s="14"/>
      <c r="C39" s="10"/>
      <c r="D39" s="6" t="s">
        <v>22</v>
      </c>
      <c r="E39" s="42" t="s">
        <v>84</v>
      </c>
      <c r="F39" s="179">
        <v>100</v>
      </c>
      <c r="G39" s="52">
        <v>0.4</v>
      </c>
      <c r="H39" s="52">
        <v>0.3</v>
      </c>
      <c r="I39" s="52">
        <v>10.3</v>
      </c>
      <c r="J39" s="52">
        <v>47</v>
      </c>
      <c r="K39" s="167" t="s">
        <v>71</v>
      </c>
      <c r="L39" s="66">
        <v>40</v>
      </c>
    </row>
    <row r="40" spans="1:12" ht="14.4">
      <c r="A40" s="22"/>
      <c r="B40" s="14"/>
      <c r="C40" s="10"/>
      <c r="D40" s="90" t="s">
        <v>178</v>
      </c>
      <c r="E40" s="42" t="s">
        <v>85</v>
      </c>
      <c r="F40" s="179">
        <v>200</v>
      </c>
      <c r="G40" s="52">
        <v>5.92</v>
      </c>
      <c r="H40" s="52">
        <v>5.08</v>
      </c>
      <c r="I40" s="52">
        <v>9.3800000000000008</v>
      </c>
      <c r="J40" s="52">
        <v>107.56</v>
      </c>
      <c r="K40" s="167" t="s">
        <v>86</v>
      </c>
      <c r="L40" s="66">
        <v>45</v>
      </c>
    </row>
    <row r="41" spans="1:12" ht="15" thickBot="1">
      <c r="A41" s="23"/>
      <c r="B41" s="16"/>
      <c r="C41" s="7"/>
      <c r="D41" s="17" t="s">
        <v>31</v>
      </c>
      <c r="E41" s="8"/>
      <c r="F41" s="180">
        <f>SUM(F36:F40)</f>
        <v>690</v>
      </c>
      <c r="G41" s="159">
        <f>SUM(G36:G40)</f>
        <v>15.83</v>
      </c>
      <c r="H41" s="159">
        <f>SUM(H36:H40)</f>
        <v>15.97</v>
      </c>
      <c r="I41" s="159">
        <f>SUM(I36:I40)</f>
        <v>74.179999999999993</v>
      </c>
      <c r="J41" s="159">
        <f>SUM(J36:J40)</f>
        <v>495.8</v>
      </c>
      <c r="K41" s="163"/>
      <c r="L41" s="67">
        <f>SUM(L36:L40)</f>
        <v>114.5</v>
      </c>
    </row>
    <row r="42" spans="1:12" ht="14.4">
      <c r="A42" s="25">
        <f>A36</f>
        <v>1</v>
      </c>
      <c r="B42" s="12">
        <f>B36</f>
        <v>3</v>
      </c>
      <c r="C42" s="9" t="s">
        <v>23</v>
      </c>
      <c r="D42" s="6" t="s">
        <v>24</v>
      </c>
      <c r="E42" s="43" t="s">
        <v>87</v>
      </c>
      <c r="F42" s="183">
        <v>60</v>
      </c>
      <c r="G42" s="59">
        <v>0.96</v>
      </c>
      <c r="H42" s="59">
        <v>3.06</v>
      </c>
      <c r="I42" s="59">
        <v>4.62</v>
      </c>
      <c r="J42" s="60">
        <v>49.8</v>
      </c>
      <c r="K42" s="167" t="s">
        <v>88</v>
      </c>
      <c r="L42" s="66">
        <v>20</v>
      </c>
    </row>
    <row r="43" spans="1:12" ht="14.4">
      <c r="A43" s="22"/>
      <c r="B43" s="14"/>
      <c r="C43" s="10"/>
      <c r="D43" s="6" t="s">
        <v>25</v>
      </c>
      <c r="E43" s="42" t="s">
        <v>89</v>
      </c>
      <c r="F43" s="179">
        <v>205</v>
      </c>
      <c r="G43" s="60">
        <v>5.27</v>
      </c>
      <c r="H43" s="60">
        <v>3.74</v>
      </c>
      <c r="I43" s="60">
        <v>15.1</v>
      </c>
      <c r="J43" s="60">
        <v>114.02</v>
      </c>
      <c r="K43" s="167" t="s">
        <v>90</v>
      </c>
      <c r="L43" s="66">
        <v>30</v>
      </c>
    </row>
    <row r="44" spans="1:12" ht="14.4">
      <c r="A44" s="22"/>
      <c r="B44" s="14"/>
      <c r="C44" s="10"/>
      <c r="D44" s="6" t="s">
        <v>26</v>
      </c>
      <c r="E44" s="42" t="s">
        <v>91</v>
      </c>
      <c r="F44" s="179">
        <v>90</v>
      </c>
      <c r="G44" s="59">
        <v>9.84</v>
      </c>
      <c r="H44" s="59">
        <v>5.6</v>
      </c>
      <c r="I44" s="59">
        <v>8.9499999999999993</v>
      </c>
      <c r="J44" s="60">
        <v>144.72999999999999</v>
      </c>
      <c r="K44" s="167" t="s">
        <v>92</v>
      </c>
      <c r="L44" s="66">
        <v>61.8</v>
      </c>
    </row>
    <row r="45" spans="1:12" ht="14.4">
      <c r="A45" s="22"/>
      <c r="B45" s="14"/>
      <c r="C45" s="10"/>
      <c r="D45" s="6" t="s">
        <v>27</v>
      </c>
      <c r="E45" s="42" t="s">
        <v>93</v>
      </c>
      <c r="F45" s="179">
        <v>150</v>
      </c>
      <c r="G45" s="60">
        <v>2.9</v>
      </c>
      <c r="H45" s="60">
        <v>7.43</v>
      </c>
      <c r="I45" s="60">
        <v>17.059999999999999</v>
      </c>
      <c r="J45" s="60">
        <v>146.69999999999999</v>
      </c>
      <c r="K45" s="167" t="s">
        <v>94</v>
      </c>
      <c r="L45" s="66">
        <v>20</v>
      </c>
    </row>
    <row r="46" spans="1:12" ht="14.4">
      <c r="A46" s="22"/>
      <c r="B46" s="14"/>
      <c r="C46" s="10"/>
      <c r="D46" s="6" t="s">
        <v>28</v>
      </c>
      <c r="E46" s="42" t="s">
        <v>95</v>
      </c>
      <c r="F46" s="179">
        <v>200</v>
      </c>
      <c r="G46" s="60">
        <v>0.2</v>
      </c>
      <c r="H46" s="60">
        <v>0.2</v>
      </c>
      <c r="I46" s="60">
        <v>20.100000000000001</v>
      </c>
      <c r="J46" s="60">
        <v>87.8</v>
      </c>
      <c r="K46" s="167" t="s">
        <v>96</v>
      </c>
      <c r="L46" s="66">
        <v>30</v>
      </c>
    </row>
    <row r="47" spans="1:12" ht="14.4">
      <c r="A47" s="22"/>
      <c r="B47" s="14"/>
      <c r="C47" s="10"/>
      <c r="D47" s="6" t="s">
        <v>29</v>
      </c>
      <c r="E47" s="42" t="s">
        <v>62</v>
      </c>
      <c r="F47" s="179">
        <v>50</v>
      </c>
      <c r="G47" s="70">
        <v>4</v>
      </c>
      <c r="H47" s="70">
        <v>2.3199999999999998</v>
      </c>
      <c r="I47" s="70">
        <v>25.98</v>
      </c>
      <c r="J47" s="70">
        <v>136</v>
      </c>
      <c r="K47" s="167" t="s">
        <v>61</v>
      </c>
      <c r="L47" s="66">
        <v>5</v>
      </c>
    </row>
    <row r="48" spans="1:12" ht="14.4">
      <c r="A48" s="22"/>
      <c r="B48" s="14"/>
      <c r="C48" s="10"/>
      <c r="D48" s="6" t="s">
        <v>30</v>
      </c>
      <c r="E48" s="42" t="s">
        <v>59</v>
      </c>
      <c r="F48" s="179">
        <v>40</v>
      </c>
      <c r="G48" s="53">
        <v>3.2</v>
      </c>
      <c r="H48" s="53">
        <v>1.7</v>
      </c>
      <c r="I48" s="53">
        <v>20.399999999999999</v>
      </c>
      <c r="J48" s="53">
        <v>92</v>
      </c>
      <c r="K48" s="167" t="s">
        <v>60</v>
      </c>
      <c r="L48" s="66">
        <v>5</v>
      </c>
    </row>
    <row r="49" spans="1:12" ht="14.4">
      <c r="A49" s="23"/>
      <c r="B49" s="16"/>
      <c r="C49" s="7"/>
      <c r="D49" s="17" t="s">
        <v>31</v>
      </c>
      <c r="E49" s="8"/>
      <c r="F49" s="180">
        <f>SUM(F42:F48)</f>
        <v>795</v>
      </c>
      <c r="G49" s="67">
        <f>SUM(G42:G48)</f>
        <v>26.369999999999997</v>
      </c>
      <c r="H49" s="67">
        <f>SUM(H42:H48)</f>
        <v>24.049999999999997</v>
      </c>
      <c r="I49" s="67">
        <f>SUM(I42:I48)</f>
        <v>112.21000000000001</v>
      </c>
      <c r="J49" s="67">
        <f>SUM(J42:J48)</f>
        <v>771.05</v>
      </c>
      <c r="K49" s="163"/>
      <c r="L49" s="67">
        <f>SUM(L42:L48)</f>
        <v>171.8</v>
      </c>
    </row>
    <row r="50" spans="1:12" ht="15.75" customHeight="1" thickBot="1">
      <c r="A50" s="26">
        <f>A36</f>
        <v>1</v>
      </c>
      <c r="B50" s="27">
        <f>B36</f>
        <v>3</v>
      </c>
      <c r="C50" s="191" t="s">
        <v>4</v>
      </c>
      <c r="D50" s="192"/>
      <c r="E50" s="28"/>
      <c r="F50" s="182">
        <f>F41+F49</f>
        <v>1485</v>
      </c>
      <c r="G50" s="84">
        <f>G41+G49</f>
        <v>42.199999999999996</v>
      </c>
      <c r="H50" s="84">
        <f>H41+H49</f>
        <v>40.019999999999996</v>
      </c>
      <c r="I50" s="84">
        <f>I41+I49</f>
        <v>186.39</v>
      </c>
      <c r="J50" s="84">
        <f>J41+J49</f>
        <v>1266.8499999999999</v>
      </c>
      <c r="K50" s="69"/>
      <c r="L50" s="69">
        <f>L41+L49</f>
        <v>286.3</v>
      </c>
    </row>
    <row r="51" spans="1:12" ht="14.4">
      <c r="A51" s="19">
        <v>1</v>
      </c>
      <c r="B51" s="20">
        <v>4</v>
      </c>
      <c r="C51" s="21" t="s">
        <v>18</v>
      </c>
      <c r="D51" s="5" t="s">
        <v>19</v>
      </c>
      <c r="E51" s="42" t="s">
        <v>97</v>
      </c>
      <c r="F51" s="179">
        <v>150</v>
      </c>
      <c r="G51" s="52">
        <v>9.07</v>
      </c>
      <c r="H51" s="52">
        <v>7.92</v>
      </c>
      <c r="I51" s="52">
        <v>26.3</v>
      </c>
      <c r="J51" s="52">
        <v>174.3</v>
      </c>
      <c r="K51" s="167" t="s">
        <v>98</v>
      </c>
      <c r="L51" s="85">
        <v>15.5</v>
      </c>
    </row>
    <row r="52" spans="1:12" ht="14.4">
      <c r="A52" s="22"/>
      <c r="B52" s="14"/>
      <c r="C52" s="10"/>
      <c r="D52" s="6" t="s">
        <v>20</v>
      </c>
      <c r="E52" s="42" t="s">
        <v>67</v>
      </c>
      <c r="F52" s="179">
        <v>200</v>
      </c>
      <c r="G52" s="51">
        <v>0.28999999999999998</v>
      </c>
      <c r="H52" s="51">
        <v>0.1</v>
      </c>
      <c r="I52" s="51">
        <v>14.69</v>
      </c>
      <c r="J52" s="51">
        <v>59.9</v>
      </c>
      <c r="K52" s="167" t="s">
        <v>68</v>
      </c>
      <c r="L52" s="66">
        <v>7</v>
      </c>
    </row>
    <row r="53" spans="1:12" ht="14.4">
      <c r="A53" s="22"/>
      <c r="B53" s="14"/>
      <c r="C53" s="10"/>
      <c r="D53" s="6" t="s">
        <v>21</v>
      </c>
      <c r="E53" s="42" t="s">
        <v>42</v>
      </c>
      <c r="F53" s="179">
        <v>25</v>
      </c>
      <c r="G53" s="51">
        <v>2</v>
      </c>
      <c r="H53" s="51">
        <v>7.64</v>
      </c>
      <c r="I53" s="51">
        <v>12.82</v>
      </c>
      <c r="J53" s="51">
        <v>138.69999999999999</v>
      </c>
      <c r="K53" s="168" t="s">
        <v>99</v>
      </c>
      <c r="L53" s="66">
        <v>22</v>
      </c>
    </row>
    <row r="54" spans="1:12" ht="14.4">
      <c r="A54" s="22"/>
      <c r="B54" s="14"/>
      <c r="C54" s="10"/>
      <c r="D54" s="6" t="s">
        <v>22</v>
      </c>
      <c r="E54" s="42" t="s">
        <v>100</v>
      </c>
      <c r="F54" s="179">
        <v>100</v>
      </c>
      <c r="G54" s="51">
        <v>0.4</v>
      </c>
      <c r="H54" s="51">
        <v>0.4</v>
      </c>
      <c r="I54" s="51">
        <v>9.8000000000000007</v>
      </c>
      <c r="J54" s="51">
        <v>44.4</v>
      </c>
      <c r="K54" s="167" t="s">
        <v>71</v>
      </c>
      <c r="L54" s="66">
        <v>40</v>
      </c>
    </row>
    <row r="55" spans="1:12" ht="24" customHeight="1">
      <c r="A55" s="22"/>
      <c r="B55" s="14"/>
      <c r="C55" s="10"/>
      <c r="D55" s="90" t="s">
        <v>178</v>
      </c>
      <c r="E55" s="42" t="s">
        <v>101</v>
      </c>
      <c r="F55" s="179">
        <v>150</v>
      </c>
      <c r="G55" s="52">
        <v>4.0999999999999996</v>
      </c>
      <c r="H55" s="52">
        <v>2.5</v>
      </c>
      <c r="I55" s="52">
        <v>4.9000000000000004</v>
      </c>
      <c r="J55" s="52">
        <v>87</v>
      </c>
      <c r="K55" s="167" t="s">
        <v>102</v>
      </c>
      <c r="L55" s="66">
        <v>30</v>
      </c>
    </row>
    <row r="56" spans="1:12" ht="15" thickBot="1">
      <c r="A56" s="23"/>
      <c r="B56" s="16"/>
      <c r="C56" s="7"/>
      <c r="D56" s="17" t="s">
        <v>31</v>
      </c>
      <c r="E56" s="8"/>
      <c r="F56" s="180">
        <f>SUM(F51:F55)</f>
        <v>625</v>
      </c>
      <c r="G56" s="159">
        <f>SUM(G51:G55)</f>
        <v>15.86</v>
      </c>
      <c r="H56" s="159">
        <f>SUM(H51:H55)</f>
        <v>18.559999999999999</v>
      </c>
      <c r="I56" s="159">
        <f>SUM(I51:I55)</f>
        <v>68.510000000000005</v>
      </c>
      <c r="J56" s="159">
        <f>SUM(J51:J55)</f>
        <v>504.29999999999995</v>
      </c>
      <c r="K56" s="163"/>
      <c r="L56" s="67">
        <f>SUM(L51:L55)</f>
        <v>114.5</v>
      </c>
    </row>
    <row r="57" spans="1:12" ht="14.4">
      <c r="A57" s="25">
        <f>A51</f>
        <v>1</v>
      </c>
      <c r="B57" s="12">
        <f>B51</f>
        <v>4</v>
      </c>
      <c r="C57" s="9" t="s">
        <v>23</v>
      </c>
      <c r="D57" s="6" t="s">
        <v>24</v>
      </c>
      <c r="E57" s="43" t="s">
        <v>103</v>
      </c>
      <c r="F57" s="183">
        <v>80</v>
      </c>
      <c r="G57" s="59">
        <v>2.95</v>
      </c>
      <c r="H57" s="59">
        <v>7</v>
      </c>
      <c r="I57" s="59">
        <v>3.6</v>
      </c>
      <c r="J57" s="60">
        <v>100</v>
      </c>
      <c r="K57" s="167" t="s">
        <v>104</v>
      </c>
      <c r="L57" s="66">
        <v>17.8</v>
      </c>
    </row>
    <row r="58" spans="1:12" ht="26.4">
      <c r="A58" s="22"/>
      <c r="B58" s="14"/>
      <c r="C58" s="10"/>
      <c r="D58" s="6" t="s">
        <v>25</v>
      </c>
      <c r="E58" s="42" t="s">
        <v>105</v>
      </c>
      <c r="F58" s="179">
        <v>205</v>
      </c>
      <c r="G58" s="60">
        <v>4.07</v>
      </c>
      <c r="H58" s="60">
        <v>2.2400000000000002</v>
      </c>
      <c r="I58" s="60">
        <v>15.74</v>
      </c>
      <c r="J58" s="60">
        <v>94.6</v>
      </c>
      <c r="K58" s="167" t="s">
        <v>106</v>
      </c>
      <c r="L58" s="66">
        <v>30</v>
      </c>
    </row>
    <row r="59" spans="1:12" ht="14.4">
      <c r="A59" s="22"/>
      <c r="B59" s="14"/>
      <c r="C59" s="10"/>
      <c r="D59" s="6" t="s">
        <v>26</v>
      </c>
      <c r="E59" s="42" t="s">
        <v>107</v>
      </c>
      <c r="F59" s="179">
        <v>120</v>
      </c>
      <c r="G59" s="59">
        <v>8.17</v>
      </c>
      <c r="H59" s="59">
        <v>6.85</v>
      </c>
      <c r="I59" s="59">
        <v>9.44</v>
      </c>
      <c r="J59" s="60">
        <v>151.76</v>
      </c>
      <c r="K59" s="167" t="s">
        <v>108</v>
      </c>
      <c r="L59" s="66">
        <v>44</v>
      </c>
    </row>
    <row r="60" spans="1:12" ht="14.4">
      <c r="A60" s="22"/>
      <c r="B60" s="14"/>
      <c r="C60" s="10"/>
      <c r="D60" s="6" t="s">
        <v>27</v>
      </c>
      <c r="E60" s="42" t="s">
        <v>109</v>
      </c>
      <c r="F60" s="179">
        <v>150</v>
      </c>
      <c r="G60" s="55">
        <v>2.9</v>
      </c>
      <c r="H60" s="55">
        <v>4.7</v>
      </c>
      <c r="I60" s="55">
        <v>23.5</v>
      </c>
      <c r="J60" s="53">
        <v>148</v>
      </c>
      <c r="K60" s="167" t="s">
        <v>110</v>
      </c>
      <c r="L60" s="66">
        <v>40</v>
      </c>
    </row>
    <row r="61" spans="1:12" ht="14.4">
      <c r="A61" s="22"/>
      <c r="B61" s="14"/>
      <c r="C61" s="10"/>
      <c r="D61" s="6" t="s">
        <v>28</v>
      </c>
      <c r="E61" s="42" t="s">
        <v>111</v>
      </c>
      <c r="F61" s="179">
        <v>200</v>
      </c>
      <c r="G61" s="60">
        <v>1</v>
      </c>
      <c r="H61" s="60">
        <v>0.2</v>
      </c>
      <c r="I61" s="60">
        <v>15</v>
      </c>
      <c r="J61" s="60">
        <v>76</v>
      </c>
      <c r="K61" s="167" t="s">
        <v>112</v>
      </c>
      <c r="L61" s="66">
        <v>30</v>
      </c>
    </row>
    <row r="62" spans="1:12" ht="14.4">
      <c r="A62" s="22"/>
      <c r="B62" s="14"/>
      <c r="C62" s="10"/>
      <c r="D62" s="6" t="s">
        <v>29</v>
      </c>
      <c r="E62" s="42" t="s">
        <v>62</v>
      </c>
      <c r="F62" s="179">
        <v>50</v>
      </c>
      <c r="G62" s="70">
        <v>4</v>
      </c>
      <c r="H62" s="70">
        <v>2.3199999999999998</v>
      </c>
      <c r="I62" s="70">
        <v>25.98</v>
      </c>
      <c r="J62" s="70">
        <v>136</v>
      </c>
      <c r="K62" s="167" t="s">
        <v>61</v>
      </c>
      <c r="L62" s="66">
        <v>5</v>
      </c>
    </row>
    <row r="63" spans="1:12" ht="14.4">
      <c r="A63" s="22"/>
      <c r="B63" s="14"/>
      <c r="C63" s="10"/>
      <c r="D63" s="6" t="s">
        <v>30</v>
      </c>
      <c r="E63" s="42" t="s">
        <v>59</v>
      </c>
      <c r="F63" s="179">
        <v>40</v>
      </c>
      <c r="G63" s="53">
        <v>3.2</v>
      </c>
      <c r="H63" s="53">
        <v>1.7</v>
      </c>
      <c r="I63" s="53">
        <v>20.399999999999999</v>
      </c>
      <c r="J63" s="53">
        <v>92</v>
      </c>
      <c r="K63" s="167" t="s">
        <v>60</v>
      </c>
      <c r="L63" s="66">
        <v>5</v>
      </c>
    </row>
    <row r="64" spans="1:12" ht="14.4">
      <c r="A64" s="23"/>
      <c r="B64" s="16"/>
      <c r="C64" s="7"/>
      <c r="D64" s="17" t="s">
        <v>31</v>
      </c>
      <c r="E64" s="8"/>
      <c r="F64" s="180">
        <f>SUM(F57:F63)</f>
        <v>845</v>
      </c>
      <c r="G64" s="67">
        <f>SUM(G57:G63)</f>
        <v>26.29</v>
      </c>
      <c r="H64" s="67">
        <f>SUM(H57:H63)</f>
        <v>25.009999999999998</v>
      </c>
      <c r="I64" s="67">
        <f>SUM(I57:I63)</f>
        <v>113.66</v>
      </c>
      <c r="J64" s="67">
        <f>SUM(J57:J63)</f>
        <v>798.36</v>
      </c>
      <c r="K64" s="163"/>
      <c r="L64" s="67">
        <f>SUM(L57:L63)</f>
        <v>171.8</v>
      </c>
    </row>
    <row r="65" spans="1:12" ht="15.75" customHeight="1" thickBot="1">
      <c r="A65" s="26">
        <f>A51</f>
        <v>1</v>
      </c>
      <c r="B65" s="27">
        <f>B51</f>
        <v>4</v>
      </c>
      <c r="C65" s="191" t="s">
        <v>4</v>
      </c>
      <c r="D65" s="192"/>
      <c r="E65" s="28"/>
      <c r="F65" s="182">
        <f>F56+F64</f>
        <v>1470</v>
      </c>
      <c r="G65" s="84">
        <f>G56+G64</f>
        <v>42.15</v>
      </c>
      <c r="H65" s="84">
        <f>H56+H64</f>
        <v>43.569999999999993</v>
      </c>
      <c r="I65" s="84">
        <f>I56+I64</f>
        <v>182.17000000000002</v>
      </c>
      <c r="J65" s="84">
        <f>J56+J64</f>
        <v>1302.6599999999999</v>
      </c>
      <c r="K65" s="69"/>
      <c r="L65" s="69">
        <f>L56+L64</f>
        <v>286.3</v>
      </c>
    </row>
    <row r="66" spans="1:12" ht="14.4">
      <c r="A66" s="19">
        <v>1</v>
      </c>
      <c r="B66" s="20">
        <v>5</v>
      </c>
      <c r="C66" s="21" t="s">
        <v>18</v>
      </c>
      <c r="D66" s="5" t="s">
        <v>19</v>
      </c>
      <c r="E66" s="42" t="s">
        <v>113</v>
      </c>
      <c r="F66" s="179">
        <v>175</v>
      </c>
      <c r="G66" s="52">
        <v>12.58</v>
      </c>
      <c r="H66" s="52">
        <v>14.2</v>
      </c>
      <c r="I66" s="52">
        <v>32.6</v>
      </c>
      <c r="J66" s="52">
        <v>303.5</v>
      </c>
      <c r="K66" s="167" t="s">
        <v>114</v>
      </c>
      <c r="L66" s="85">
        <v>51.5</v>
      </c>
    </row>
    <row r="67" spans="1:12" ht="14.4">
      <c r="A67" s="22"/>
      <c r="B67" s="14"/>
      <c r="C67" s="10"/>
      <c r="D67" s="6" t="s">
        <v>20</v>
      </c>
      <c r="E67" s="42" t="s">
        <v>115</v>
      </c>
      <c r="F67" s="179">
        <v>200</v>
      </c>
      <c r="G67" s="52">
        <v>2.9</v>
      </c>
      <c r="H67" s="52">
        <v>2.5</v>
      </c>
      <c r="I67" s="52">
        <v>24.8</v>
      </c>
      <c r="J67" s="52">
        <v>134</v>
      </c>
      <c r="K67" s="167" t="s">
        <v>116</v>
      </c>
      <c r="L67" s="66">
        <v>8</v>
      </c>
    </row>
    <row r="68" spans="1:12" ht="14.4">
      <c r="A68" s="22"/>
      <c r="B68" s="14"/>
      <c r="C68" s="10"/>
      <c r="D68" s="6" t="s">
        <v>21</v>
      </c>
      <c r="E68" s="42" t="s">
        <v>117</v>
      </c>
      <c r="F68" s="179">
        <v>45</v>
      </c>
      <c r="G68" s="52">
        <v>2.2000000000000002</v>
      </c>
      <c r="H68" s="52">
        <v>1.2</v>
      </c>
      <c r="I68" s="52">
        <v>16.8</v>
      </c>
      <c r="J68" s="52">
        <v>86.8</v>
      </c>
      <c r="K68" s="167" t="s">
        <v>118</v>
      </c>
      <c r="L68" s="66">
        <v>15</v>
      </c>
    </row>
    <row r="69" spans="1:12" ht="14.4">
      <c r="A69" s="22"/>
      <c r="B69" s="14"/>
      <c r="C69" s="10"/>
      <c r="D69" s="6" t="s">
        <v>22</v>
      </c>
      <c r="E69" s="42" t="s">
        <v>119</v>
      </c>
      <c r="F69" s="179">
        <v>100</v>
      </c>
      <c r="G69" s="52">
        <v>0.9</v>
      </c>
      <c r="H69" s="52">
        <v>0.2</v>
      </c>
      <c r="I69" s="52">
        <v>8.1</v>
      </c>
      <c r="J69" s="52">
        <v>43</v>
      </c>
      <c r="K69" s="167" t="s">
        <v>44</v>
      </c>
      <c r="L69" s="66">
        <v>40</v>
      </c>
    </row>
    <row r="70" spans="1:12" ht="15" thickBot="1">
      <c r="A70" s="23"/>
      <c r="B70" s="16"/>
      <c r="C70" s="7"/>
      <c r="D70" s="17" t="s">
        <v>31</v>
      </c>
      <c r="E70" s="8"/>
      <c r="F70" s="180">
        <f>SUM(F66:F69)</f>
        <v>520</v>
      </c>
      <c r="G70" s="159">
        <f>SUM(G66:G69)</f>
        <v>18.579999999999998</v>
      </c>
      <c r="H70" s="159">
        <f>SUM(H66:H69)</f>
        <v>18.099999999999998</v>
      </c>
      <c r="I70" s="159">
        <f>SUM(I66:I69)</f>
        <v>82.3</v>
      </c>
      <c r="J70" s="159">
        <f>SUM(J66:J69)</f>
        <v>567.29999999999995</v>
      </c>
      <c r="K70" s="163"/>
      <c r="L70" s="67">
        <f>SUM(L66:L69)</f>
        <v>114.5</v>
      </c>
    </row>
    <row r="71" spans="1:12" ht="14.4">
      <c r="A71" s="25">
        <f>A66</f>
        <v>1</v>
      </c>
      <c r="B71" s="12">
        <f>B66</f>
        <v>5</v>
      </c>
      <c r="C71" s="9" t="s">
        <v>23</v>
      </c>
      <c r="D71" s="6" t="s">
        <v>24</v>
      </c>
      <c r="E71" s="43" t="s">
        <v>120</v>
      </c>
      <c r="F71" s="183">
        <v>60</v>
      </c>
      <c r="G71" s="59">
        <v>0.84</v>
      </c>
      <c r="H71" s="59">
        <v>6.06</v>
      </c>
      <c r="I71" s="59">
        <v>3.96</v>
      </c>
      <c r="J71" s="60">
        <v>66.400000000000006</v>
      </c>
      <c r="K71" s="167" t="s">
        <v>121</v>
      </c>
      <c r="L71" s="66">
        <v>24.8</v>
      </c>
    </row>
    <row r="72" spans="1:12" ht="26.4">
      <c r="A72" s="22"/>
      <c r="B72" s="14"/>
      <c r="C72" s="10"/>
      <c r="D72" s="6" t="s">
        <v>25</v>
      </c>
      <c r="E72" s="42" t="s">
        <v>122</v>
      </c>
      <c r="F72" s="179">
        <v>210</v>
      </c>
      <c r="G72" s="59">
        <v>4.28</v>
      </c>
      <c r="H72" s="59">
        <v>5.22</v>
      </c>
      <c r="I72" s="59">
        <v>17.8</v>
      </c>
      <c r="J72" s="60">
        <v>118.3</v>
      </c>
      <c r="K72" s="167" t="s">
        <v>123</v>
      </c>
      <c r="L72" s="66">
        <v>30</v>
      </c>
    </row>
    <row r="73" spans="1:12" ht="14.4">
      <c r="A73" s="22"/>
      <c r="B73" s="14"/>
      <c r="C73" s="10"/>
      <c r="D73" s="6" t="s">
        <v>26</v>
      </c>
      <c r="E73" s="42" t="s">
        <v>124</v>
      </c>
      <c r="F73" s="179">
        <v>240</v>
      </c>
      <c r="G73" s="59">
        <v>13.74</v>
      </c>
      <c r="H73" s="59">
        <v>11.53</v>
      </c>
      <c r="I73" s="59">
        <v>22.4</v>
      </c>
      <c r="J73" s="60">
        <v>248.3</v>
      </c>
      <c r="K73" s="167" t="s">
        <v>125</v>
      </c>
      <c r="L73" s="66">
        <v>87</v>
      </c>
    </row>
    <row r="74" spans="1:12" ht="14.4">
      <c r="A74" s="22"/>
      <c r="B74" s="14"/>
      <c r="C74" s="10"/>
      <c r="D74" s="6" t="s">
        <v>28</v>
      </c>
      <c r="E74" s="42" t="s">
        <v>126</v>
      </c>
      <c r="F74" s="179">
        <v>200</v>
      </c>
      <c r="G74" s="59">
        <v>0.5</v>
      </c>
      <c r="H74" s="59">
        <v>0.1</v>
      </c>
      <c r="I74" s="59">
        <v>24.1</v>
      </c>
      <c r="J74" s="60">
        <v>95.2</v>
      </c>
      <c r="K74" s="167" t="s">
        <v>127</v>
      </c>
      <c r="L74" s="66">
        <v>20</v>
      </c>
    </row>
    <row r="75" spans="1:12" ht="14.4">
      <c r="A75" s="22"/>
      <c r="B75" s="14"/>
      <c r="C75" s="10"/>
      <c r="D75" s="6" t="s">
        <v>29</v>
      </c>
      <c r="E75" s="42" t="s">
        <v>62</v>
      </c>
      <c r="F75" s="179">
        <v>50</v>
      </c>
      <c r="G75" s="70">
        <v>4</v>
      </c>
      <c r="H75" s="70">
        <v>2.3199999999999998</v>
      </c>
      <c r="I75" s="70">
        <v>25.98</v>
      </c>
      <c r="J75" s="70">
        <v>136</v>
      </c>
      <c r="K75" s="167" t="s">
        <v>61</v>
      </c>
      <c r="L75" s="66">
        <v>5</v>
      </c>
    </row>
    <row r="76" spans="1:12" ht="14.4">
      <c r="A76" s="22"/>
      <c r="B76" s="14"/>
      <c r="C76" s="10"/>
      <c r="D76" s="6" t="s">
        <v>30</v>
      </c>
      <c r="E76" s="42" t="s">
        <v>59</v>
      </c>
      <c r="F76" s="179">
        <v>40</v>
      </c>
      <c r="G76" s="53">
        <v>3.2</v>
      </c>
      <c r="H76" s="53">
        <v>1.7</v>
      </c>
      <c r="I76" s="53">
        <v>20.399999999999999</v>
      </c>
      <c r="J76" s="53">
        <v>92</v>
      </c>
      <c r="K76" s="167" t="s">
        <v>60</v>
      </c>
      <c r="L76" s="66">
        <v>5</v>
      </c>
    </row>
    <row r="77" spans="1:12" ht="14.4">
      <c r="A77" s="23"/>
      <c r="B77" s="16"/>
      <c r="C77" s="7"/>
      <c r="D77" s="17" t="s">
        <v>31</v>
      </c>
      <c r="E77" s="8"/>
      <c r="F77" s="180">
        <f>SUM(F71:F76)</f>
        <v>800</v>
      </c>
      <c r="G77" s="67">
        <f>SUM(G71:G76)</f>
        <v>26.56</v>
      </c>
      <c r="H77" s="67">
        <f>SUM(H71:H76)</f>
        <v>26.93</v>
      </c>
      <c r="I77" s="67">
        <f>SUM(I71:I76)</f>
        <v>114.63999999999999</v>
      </c>
      <c r="J77" s="67">
        <f>SUM(J71:J76)</f>
        <v>756.2</v>
      </c>
      <c r="K77" s="163"/>
      <c r="L77" s="67">
        <f>SUM(L71:L76)</f>
        <v>171.8</v>
      </c>
    </row>
    <row r="78" spans="1:12" ht="15.75" customHeight="1" thickBot="1">
      <c r="A78" s="26">
        <f>A66</f>
        <v>1</v>
      </c>
      <c r="B78" s="27">
        <f>B66</f>
        <v>5</v>
      </c>
      <c r="C78" s="191" t="s">
        <v>4</v>
      </c>
      <c r="D78" s="192"/>
      <c r="E78" s="28"/>
      <c r="F78" s="182">
        <f>F70+F77</f>
        <v>1320</v>
      </c>
      <c r="G78" s="84">
        <f>G70+G77</f>
        <v>45.14</v>
      </c>
      <c r="H78" s="84">
        <f>H70+H77</f>
        <v>45.03</v>
      </c>
      <c r="I78" s="84">
        <f>I70+I77</f>
        <v>196.94</v>
      </c>
      <c r="J78" s="84">
        <f>J70+J77</f>
        <v>1323.5</v>
      </c>
      <c r="K78" s="69"/>
      <c r="L78" s="69">
        <f>L70+L77</f>
        <v>286.3</v>
      </c>
    </row>
    <row r="79" spans="1:12" ht="14.4">
      <c r="A79" s="19">
        <v>2</v>
      </c>
      <c r="B79" s="20">
        <v>1</v>
      </c>
      <c r="C79" s="21" t="s">
        <v>18</v>
      </c>
      <c r="D79" s="5" t="s">
        <v>19</v>
      </c>
      <c r="E79" s="42" t="s">
        <v>128</v>
      </c>
      <c r="F79" s="179">
        <v>150</v>
      </c>
      <c r="G79" s="51">
        <v>8.9600000000000009</v>
      </c>
      <c r="H79" s="51">
        <v>12.37</v>
      </c>
      <c r="I79" s="51">
        <v>29.04</v>
      </c>
      <c r="J79" s="51">
        <v>220.7</v>
      </c>
      <c r="K79" s="167" t="s">
        <v>129</v>
      </c>
      <c r="L79" s="85">
        <v>32</v>
      </c>
    </row>
    <row r="80" spans="1:12" ht="14.4">
      <c r="A80" s="22"/>
      <c r="B80" s="14"/>
      <c r="C80" s="10"/>
      <c r="D80" s="6" t="s">
        <v>20</v>
      </c>
      <c r="E80" s="42" t="s">
        <v>45</v>
      </c>
      <c r="F80" s="179">
        <v>200</v>
      </c>
      <c r="G80" s="52">
        <v>0.2</v>
      </c>
      <c r="H80" s="52">
        <v>0.1</v>
      </c>
      <c r="I80" s="52">
        <v>15</v>
      </c>
      <c r="J80" s="52">
        <v>60</v>
      </c>
      <c r="K80" s="167" t="s">
        <v>41</v>
      </c>
      <c r="L80" s="66">
        <v>5</v>
      </c>
    </row>
    <row r="81" spans="1:12" ht="14.4">
      <c r="A81" s="22"/>
      <c r="B81" s="14"/>
      <c r="C81" s="10"/>
      <c r="D81" s="6" t="s">
        <v>21</v>
      </c>
      <c r="E81" s="42" t="s">
        <v>62</v>
      </c>
      <c r="F81" s="179">
        <v>25</v>
      </c>
      <c r="G81" s="64">
        <v>2</v>
      </c>
      <c r="H81" s="64">
        <v>1.1599999999999999</v>
      </c>
      <c r="I81" s="64">
        <v>12.99</v>
      </c>
      <c r="J81" s="64">
        <v>68</v>
      </c>
      <c r="K81" s="167" t="s">
        <v>69</v>
      </c>
      <c r="L81" s="66">
        <v>2.5</v>
      </c>
    </row>
    <row r="82" spans="1:12" ht="14.4">
      <c r="A82" s="22"/>
      <c r="B82" s="14"/>
      <c r="C82" s="10"/>
      <c r="D82" s="6" t="s">
        <v>22</v>
      </c>
      <c r="E82" s="42" t="s">
        <v>43</v>
      </c>
      <c r="F82" s="179">
        <v>100</v>
      </c>
      <c r="G82" s="53">
        <v>0.8</v>
      </c>
      <c r="H82" s="53">
        <v>0.1</v>
      </c>
      <c r="I82" s="53">
        <v>7.5</v>
      </c>
      <c r="J82" s="53">
        <v>38</v>
      </c>
      <c r="K82" s="167" t="s">
        <v>44</v>
      </c>
      <c r="L82" s="66">
        <v>45</v>
      </c>
    </row>
    <row r="83" spans="1:12" ht="14.4">
      <c r="A83" s="22"/>
      <c r="B83" s="14"/>
      <c r="C83" s="10"/>
      <c r="D83" s="90" t="s">
        <v>178</v>
      </c>
      <c r="E83" s="42" t="s">
        <v>130</v>
      </c>
      <c r="F83" s="179">
        <v>150</v>
      </c>
      <c r="G83" s="52">
        <v>4.0999999999999996</v>
      </c>
      <c r="H83" s="52">
        <v>2.5</v>
      </c>
      <c r="I83" s="52">
        <v>4.9000000000000004</v>
      </c>
      <c r="J83" s="52">
        <v>87</v>
      </c>
      <c r="K83" s="167" t="s">
        <v>102</v>
      </c>
      <c r="L83" s="66">
        <v>30</v>
      </c>
    </row>
    <row r="84" spans="1:12" ht="15" thickBot="1">
      <c r="A84" s="23"/>
      <c r="B84" s="16"/>
      <c r="C84" s="7"/>
      <c r="D84" s="17" t="s">
        <v>31</v>
      </c>
      <c r="E84" s="8"/>
      <c r="F84" s="180">
        <f>SUM(F79:F83)</f>
        <v>625</v>
      </c>
      <c r="G84" s="159">
        <f>SUM(G79:G83)</f>
        <v>16.060000000000002</v>
      </c>
      <c r="H84" s="159">
        <f>SUM(H79:H83)</f>
        <v>16.229999999999997</v>
      </c>
      <c r="I84" s="159">
        <f>SUM(I79:I83)</f>
        <v>69.430000000000007</v>
      </c>
      <c r="J84" s="159">
        <f>SUM(J79:J83)</f>
        <v>473.7</v>
      </c>
      <c r="K84" s="169"/>
      <c r="L84" s="67">
        <f>SUM(L79:L83)</f>
        <v>114.5</v>
      </c>
    </row>
    <row r="85" spans="1:12" ht="14.4">
      <c r="A85" s="25">
        <f>A79</f>
        <v>2</v>
      </c>
      <c r="B85" s="12">
        <f>B79</f>
        <v>1</v>
      </c>
      <c r="C85" s="9" t="s">
        <v>23</v>
      </c>
      <c r="D85" s="6" t="s">
        <v>24</v>
      </c>
      <c r="E85" s="45" t="s">
        <v>49</v>
      </c>
      <c r="F85" s="184">
        <v>60</v>
      </c>
      <c r="G85" s="75">
        <v>0.48</v>
      </c>
      <c r="H85" s="75">
        <v>0.06</v>
      </c>
      <c r="I85" s="75">
        <v>1.2</v>
      </c>
      <c r="J85" s="76">
        <v>6.6</v>
      </c>
      <c r="K85" s="170" t="s">
        <v>50</v>
      </c>
      <c r="L85" s="88">
        <v>16.8</v>
      </c>
    </row>
    <row r="86" spans="1:12" ht="14.4">
      <c r="A86" s="22"/>
      <c r="B86" s="14"/>
      <c r="C86" s="10"/>
      <c r="D86" s="6" t="s">
        <v>25</v>
      </c>
      <c r="E86" s="44" t="s">
        <v>131</v>
      </c>
      <c r="F86" s="185">
        <v>210</v>
      </c>
      <c r="G86" s="59">
        <v>7.8</v>
      </c>
      <c r="H86" s="59">
        <v>3.1</v>
      </c>
      <c r="I86" s="59">
        <v>10.1</v>
      </c>
      <c r="J86" s="60">
        <v>109.2</v>
      </c>
      <c r="K86" s="171" t="s">
        <v>132</v>
      </c>
      <c r="L86" s="88">
        <v>25</v>
      </c>
    </row>
    <row r="87" spans="1:12" ht="14.4">
      <c r="A87" s="22"/>
      <c r="B87" s="14"/>
      <c r="C87" s="10"/>
      <c r="D87" s="6" t="s">
        <v>26</v>
      </c>
      <c r="E87" s="44" t="s">
        <v>133</v>
      </c>
      <c r="F87" s="185">
        <v>240</v>
      </c>
      <c r="G87" s="77">
        <v>8.2100000000000009</v>
      </c>
      <c r="H87" s="77">
        <v>17.100000000000001</v>
      </c>
      <c r="I87" s="77">
        <v>36.1</v>
      </c>
      <c r="J87" s="78">
        <v>345.4</v>
      </c>
      <c r="K87" s="170" t="s">
        <v>134</v>
      </c>
      <c r="L87" s="88">
        <v>90</v>
      </c>
    </row>
    <row r="88" spans="1:12" ht="14.4">
      <c r="A88" s="22"/>
      <c r="B88" s="14"/>
      <c r="C88" s="10"/>
      <c r="D88" s="6" t="s">
        <v>28</v>
      </c>
      <c r="E88" s="44" t="s">
        <v>135</v>
      </c>
      <c r="F88" s="185">
        <v>200</v>
      </c>
      <c r="G88" s="53">
        <v>1</v>
      </c>
      <c r="H88" s="53">
        <v>0.2</v>
      </c>
      <c r="I88" s="53">
        <v>19.8</v>
      </c>
      <c r="J88" s="53">
        <v>86</v>
      </c>
      <c r="K88" s="167" t="s">
        <v>136</v>
      </c>
      <c r="L88" s="66">
        <v>30</v>
      </c>
    </row>
    <row r="89" spans="1:12" ht="14.4">
      <c r="A89" s="22"/>
      <c r="B89" s="14"/>
      <c r="C89" s="10"/>
      <c r="D89" s="6" t="s">
        <v>29</v>
      </c>
      <c r="E89" s="42" t="s">
        <v>62</v>
      </c>
      <c r="F89" s="179">
        <v>50</v>
      </c>
      <c r="G89" s="70">
        <v>4</v>
      </c>
      <c r="H89" s="70">
        <v>2.3199999999999998</v>
      </c>
      <c r="I89" s="70">
        <v>25.98</v>
      </c>
      <c r="J89" s="70">
        <v>136</v>
      </c>
      <c r="K89" s="167" t="s">
        <v>61</v>
      </c>
      <c r="L89" s="66">
        <v>5</v>
      </c>
    </row>
    <row r="90" spans="1:12" ht="14.4">
      <c r="A90" s="22"/>
      <c r="B90" s="14"/>
      <c r="C90" s="10"/>
      <c r="D90" s="6" t="s">
        <v>30</v>
      </c>
      <c r="E90" s="42" t="s">
        <v>59</v>
      </c>
      <c r="F90" s="179">
        <v>40</v>
      </c>
      <c r="G90" s="53">
        <v>3.2</v>
      </c>
      <c r="H90" s="53">
        <v>1.7</v>
      </c>
      <c r="I90" s="53">
        <v>20.399999999999999</v>
      </c>
      <c r="J90" s="53">
        <v>92</v>
      </c>
      <c r="K90" s="167" t="s">
        <v>60</v>
      </c>
      <c r="L90" s="66">
        <v>5</v>
      </c>
    </row>
    <row r="91" spans="1:12" ht="14.4">
      <c r="A91" s="23"/>
      <c r="B91" s="16"/>
      <c r="C91" s="7"/>
      <c r="D91" s="17" t="s">
        <v>31</v>
      </c>
      <c r="E91" s="8"/>
      <c r="F91" s="180">
        <f>SUM(F85:F90)</f>
        <v>800</v>
      </c>
      <c r="G91" s="67">
        <f>SUM(G85:G90)</f>
        <v>24.69</v>
      </c>
      <c r="H91" s="67">
        <f>SUM(H85:H90)</f>
        <v>24.48</v>
      </c>
      <c r="I91" s="67">
        <f>SUM(I85:I90)</f>
        <v>113.58000000000001</v>
      </c>
      <c r="J91" s="67">
        <f>SUM(J85:J90)</f>
        <v>775.2</v>
      </c>
      <c r="K91" s="163"/>
      <c r="L91" s="67">
        <f>SUM(L85:L90)</f>
        <v>171.8</v>
      </c>
    </row>
    <row r="92" spans="1:12" ht="15" thickBot="1">
      <c r="A92" s="26">
        <f>A79</f>
        <v>2</v>
      </c>
      <c r="B92" s="27">
        <f>B79</f>
        <v>1</v>
      </c>
      <c r="C92" s="191" t="s">
        <v>4</v>
      </c>
      <c r="D92" s="192"/>
      <c r="E92" s="28"/>
      <c r="F92" s="182">
        <f>F84+F91</f>
        <v>1425</v>
      </c>
      <c r="G92" s="84">
        <f>G84+G91</f>
        <v>40.75</v>
      </c>
      <c r="H92" s="84">
        <f>H84+H91</f>
        <v>40.709999999999994</v>
      </c>
      <c r="I92" s="84">
        <f>I84+I91</f>
        <v>183.01000000000002</v>
      </c>
      <c r="J92" s="84">
        <f>J84+J91</f>
        <v>1248.9000000000001</v>
      </c>
      <c r="K92" s="69"/>
      <c r="L92" s="69">
        <f>L84+L91</f>
        <v>286.3</v>
      </c>
    </row>
    <row r="93" spans="1:12" ht="14.4">
      <c r="A93" s="13">
        <v>2</v>
      </c>
      <c r="B93" s="14">
        <v>2</v>
      </c>
      <c r="C93" s="21" t="s">
        <v>18</v>
      </c>
      <c r="D93" s="5" t="s">
        <v>19</v>
      </c>
      <c r="E93" s="42" t="s">
        <v>113</v>
      </c>
      <c r="F93" s="179">
        <v>155</v>
      </c>
      <c r="G93" s="52">
        <v>8.2100000000000009</v>
      </c>
      <c r="H93" s="52">
        <v>10.36</v>
      </c>
      <c r="I93" s="52">
        <v>29.6</v>
      </c>
      <c r="J93" s="52">
        <v>244.2</v>
      </c>
      <c r="K93" s="172" t="s">
        <v>114</v>
      </c>
      <c r="L93" s="85">
        <v>49.5</v>
      </c>
    </row>
    <row r="94" spans="1:12" ht="14.4">
      <c r="A94" s="13"/>
      <c r="B94" s="14"/>
      <c r="C94" s="10"/>
      <c r="D94" s="6" t="s">
        <v>20</v>
      </c>
      <c r="E94" s="42" t="s">
        <v>45</v>
      </c>
      <c r="F94" s="179">
        <v>200</v>
      </c>
      <c r="G94" s="51">
        <v>0.2</v>
      </c>
      <c r="H94" s="51">
        <v>0.1</v>
      </c>
      <c r="I94" s="51">
        <v>15</v>
      </c>
      <c r="J94" s="51">
        <v>60</v>
      </c>
      <c r="K94" s="167" t="s">
        <v>68</v>
      </c>
      <c r="L94" s="66">
        <v>5</v>
      </c>
    </row>
    <row r="95" spans="1:12" ht="14.4">
      <c r="A95" s="13"/>
      <c r="B95" s="14"/>
      <c r="C95" s="10"/>
      <c r="D95" s="6" t="s">
        <v>21</v>
      </c>
      <c r="E95" s="42" t="s">
        <v>117</v>
      </c>
      <c r="F95" s="179">
        <v>45</v>
      </c>
      <c r="G95" s="52">
        <v>2.2000000000000002</v>
      </c>
      <c r="H95" s="52">
        <v>1.2</v>
      </c>
      <c r="I95" s="52">
        <v>16.8</v>
      </c>
      <c r="J95" s="52">
        <v>86.8</v>
      </c>
      <c r="K95" s="167" t="s">
        <v>118</v>
      </c>
      <c r="L95" s="66">
        <v>15</v>
      </c>
    </row>
    <row r="96" spans="1:12" ht="18.75" customHeight="1">
      <c r="A96" s="13"/>
      <c r="B96" s="14"/>
      <c r="C96" s="10"/>
      <c r="D96" s="90" t="s">
        <v>178</v>
      </c>
      <c r="E96" s="42" t="s">
        <v>85</v>
      </c>
      <c r="F96" s="179">
        <v>200</v>
      </c>
      <c r="G96" s="52">
        <v>5.92</v>
      </c>
      <c r="H96" s="52">
        <v>5.08</v>
      </c>
      <c r="I96" s="52">
        <v>9.3800000000000008</v>
      </c>
      <c r="J96" s="52">
        <v>107.56</v>
      </c>
      <c r="K96" s="167" t="s">
        <v>86</v>
      </c>
      <c r="L96" s="66">
        <v>45</v>
      </c>
    </row>
    <row r="97" spans="1:12" ht="15" thickBot="1">
      <c r="A97" s="15"/>
      <c r="B97" s="16"/>
      <c r="C97" s="7"/>
      <c r="D97" s="17" t="s">
        <v>31</v>
      </c>
      <c r="E97" s="8"/>
      <c r="F97" s="180">
        <f>SUM(F93:F96)</f>
        <v>600</v>
      </c>
      <c r="G97" s="159">
        <f>SUM(G93:G96)</f>
        <v>16.53</v>
      </c>
      <c r="H97" s="159">
        <f>SUM(H93:H96)</f>
        <v>16.739999999999998</v>
      </c>
      <c r="I97" s="159">
        <f>SUM(I93:I96)</f>
        <v>70.78</v>
      </c>
      <c r="J97" s="159">
        <f>SUM(J93:J96)</f>
        <v>498.56</v>
      </c>
      <c r="K97" s="163"/>
      <c r="L97" s="67">
        <f>SUM(L93:L96)</f>
        <v>114.5</v>
      </c>
    </row>
    <row r="98" spans="1:12" ht="14.4">
      <c r="A98" s="12">
        <f>A93</f>
        <v>2</v>
      </c>
      <c r="B98" s="12">
        <f>B93</f>
        <v>2</v>
      </c>
      <c r="C98" s="9" t="s">
        <v>23</v>
      </c>
      <c r="D98" s="6" t="s">
        <v>24</v>
      </c>
      <c r="E98" s="117" t="s">
        <v>174</v>
      </c>
      <c r="F98" s="181">
        <v>60</v>
      </c>
      <c r="G98" s="121">
        <v>0.65</v>
      </c>
      <c r="H98" s="121">
        <v>1.68</v>
      </c>
      <c r="I98" s="121">
        <v>3.14</v>
      </c>
      <c r="J98" s="62">
        <v>16.2</v>
      </c>
      <c r="K98" s="166" t="s">
        <v>175</v>
      </c>
      <c r="L98" s="123">
        <v>13</v>
      </c>
    </row>
    <row r="99" spans="1:12" ht="14.4">
      <c r="A99" s="13"/>
      <c r="B99" s="14"/>
      <c r="C99" s="10"/>
      <c r="D99" s="6" t="s">
        <v>25</v>
      </c>
      <c r="E99" s="124" t="s">
        <v>137</v>
      </c>
      <c r="F99" s="186">
        <v>210</v>
      </c>
      <c r="G99" s="121">
        <v>4.78</v>
      </c>
      <c r="H99" s="121">
        <v>2.27</v>
      </c>
      <c r="I99" s="121">
        <v>15.68</v>
      </c>
      <c r="J99" s="62">
        <v>103</v>
      </c>
      <c r="K99" s="166" t="s">
        <v>138</v>
      </c>
      <c r="L99" s="123">
        <v>30</v>
      </c>
    </row>
    <row r="100" spans="1:12" ht="14.4">
      <c r="A100" s="13"/>
      <c r="B100" s="14"/>
      <c r="C100" s="10"/>
      <c r="D100" s="6" t="s">
        <v>26</v>
      </c>
      <c r="E100" s="42" t="s">
        <v>139</v>
      </c>
      <c r="F100" s="179">
        <v>120</v>
      </c>
      <c r="G100" s="60">
        <v>7.1</v>
      </c>
      <c r="H100" s="60">
        <v>10.210000000000001</v>
      </c>
      <c r="I100" s="60">
        <v>9.4600000000000009</v>
      </c>
      <c r="J100" s="60">
        <v>180</v>
      </c>
      <c r="K100" s="167" t="s">
        <v>140</v>
      </c>
      <c r="L100" s="66">
        <v>45.8</v>
      </c>
    </row>
    <row r="101" spans="1:12" ht="14.4">
      <c r="A101" s="13"/>
      <c r="B101" s="14"/>
      <c r="C101" s="10"/>
      <c r="D101" s="6" t="s">
        <v>27</v>
      </c>
      <c r="E101" s="42" t="s">
        <v>55</v>
      </c>
      <c r="F101" s="179">
        <v>150</v>
      </c>
      <c r="G101" s="60">
        <v>3.6</v>
      </c>
      <c r="H101" s="60">
        <v>4.5999999999999996</v>
      </c>
      <c r="I101" s="60">
        <v>10.4</v>
      </c>
      <c r="J101" s="60">
        <v>97.4</v>
      </c>
      <c r="K101" s="167" t="s">
        <v>56</v>
      </c>
      <c r="L101" s="66">
        <v>18</v>
      </c>
    </row>
    <row r="102" spans="1:12" ht="14.4">
      <c r="A102" s="13"/>
      <c r="B102" s="14"/>
      <c r="C102" s="10"/>
      <c r="D102" s="6" t="s">
        <v>28</v>
      </c>
      <c r="E102" s="42" t="s">
        <v>141</v>
      </c>
      <c r="F102" s="179">
        <v>200</v>
      </c>
      <c r="G102" s="60">
        <v>0.2</v>
      </c>
      <c r="H102" s="60">
        <v>0.2</v>
      </c>
      <c r="I102" s="60">
        <v>20.100000000000001</v>
      </c>
      <c r="J102" s="60">
        <v>87.8</v>
      </c>
      <c r="K102" s="167" t="s">
        <v>96</v>
      </c>
      <c r="L102" s="66">
        <v>15</v>
      </c>
    </row>
    <row r="103" spans="1:12" ht="14.4">
      <c r="A103" s="13"/>
      <c r="B103" s="14"/>
      <c r="C103" s="10"/>
      <c r="D103" s="6" t="s">
        <v>29</v>
      </c>
      <c r="E103" s="42" t="s">
        <v>62</v>
      </c>
      <c r="F103" s="179">
        <v>50</v>
      </c>
      <c r="G103" s="62">
        <v>4</v>
      </c>
      <c r="H103" s="62">
        <v>2.3199999999999998</v>
      </c>
      <c r="I103" s="62">
        <v>25.98</v>
      </c>
      <c r="J103" s="62">
        <v>136</v>
      </c>
      <c r="K103" s="167" t="s">
        <v>61</v>
      </c>
      <c r="L103" s="66">
        <v>5</v>
      </c>
    </row>
    <row r="104" spans="1:12" ht="14.4">
      <c r="A104" s="13"/>
      <c r="B104" s="14"/>
      <c r="C104" s="10"/>
      <c r="D104" s="6" t="s">
        <v>30</v>
      </c>
      <c r="E104" s="42" t="s">
        <v>59</v>
      </c>
      <c r="F104" s="179">
        <v>40</v>
      </c>
      <c r="G104" s="53">
        <v>3.2</v>
      </c>
      <c r="H104" s="53">
        <v>1.7</v>
      </c>
      <c r="I104" s="53">
        <v>20.399999999999999</v>
      </c>
      <c r="J104" s="53">
        <v>92</v>
      </c>
      <c r="K104" s="167" t="s">
        <v>60</v>
      </c>
      <c r="L104" s="66">
        <v>5</v>
      </c>
    </row>
    <row r="105" spans="1:12" ht="14.4">
      <c r="A105" s="13"/>
      <c r="B105" s="14"/>
      <c r="C105" s="10"/>
      <c r="D105" s="6" t="s">
        <v>22</v>
      </c>
      <c r="E105" s="34" t="s">
        <v>70</v>
      </c>
      <c r="F105" s="187">
        <v>100</v>
      </c>
      <c r="G105" s="51">
        <v>0.4</v>
      </c>
      <c r="H105" s="51">
        <v>0.4</v>
      </c>
      <c r="I105" s="51">
        <v>9.8000000000000007</v>
      </c>
      <c r="J105" s="51">
        <v>44.4</v>
      </c>
      <c r="K105" s="168" t="s">
        <v>71</v>
      </c>
      <c r="L105" s="66">
        <v>40</v>
      </c>
    </row>
    <row r="106" spans="1:12" ht="14.4">
      <c r="A106" s="15"/>
      <c r="B106" s="16"/>
      <c r="C106" s="7"/>
      <c r="D106" s="17" t="s">
        <v>31</v>
      </c>
      <c r="E106" s="8"/>
      <c r="F106" s="180">
        <f>SUM(F98:F105)</f>
        <v>930</v>
      </c>
      <c r="G106" s="67">
        <f>SUM(G98:G105)</f>
        <v>23.93</v>
      </c>
      <c r="H106" s="67">
        <f>SUM(H98:H105)</f>
        <v>23.379999999999995</v>
      </c>
      <c r="I106" s="67">
        <f>SUM(I98:I105)</f>
        <v>114.96</v>
      </c>
      <c r="J106" s="67">
        <f>SUM(J98:J105)</f>
        <v>756.80000000000007</v>
      </c>
      <c r="K106" s="163"/>
      <c r="L106" s="67">
        <f>SUM(L98:L105)</f>
        <v>171.8</v>
      </c>
    </row>
    <row r="107" spans="1:12" ht="15" thickBot="1">
      <c r="A107" s="30">
        <f>A93</f>
        <v>2</v>
      </c>
      <c r="B107" s="30">
        <f>B93</f>
        <v>2</v>
      </c>
      <c r="C107" s="191" t="s">
        <v>4</v>
      </c>
      <c r="D107" s="192"/>
      <c r="E107" s="28"/>
      <c r="F107" s="182">
        <f>F97+F106</f>
        <v>1530</v>
      </c>
      <c r="G107" s="84">
        <f>G97+G106</f>
        <v>40.46</v>
      </c>
      <c r="H107" s="84">
        <f>H97+H106</f>
        <v>40.11999999999999</v>
      </c>
      <c r="I107" s="84">
        <f>I97+I106</f>
        <v>185.74</v>
      </c>
      <c r="J107" s="84">
        <f>J97+J106</f>
        <v>1255.3600000000001</v>
      </c>
      <c r="K107" s="69"/>
      <c r="L107" s="69">
        <f>L97+L106</f>
        <v>286.3</v>
      </c>
    </row>
    <row r="108" spans="1:12" ht="14.4">
      <c r="A108" s="19">
        <v>2</v>
      </c>
      <c r="B108" s="20">
        <v>3</v>
      </c>
      <c r="C108" s="21" t="s">
        <v>18</v>
      </c>
      <c r="D108" s="5" t="s">
        <v>19</v>
      </c>
      <c r="E108" s="42" t="s">
        <v>142</v>
      </c>
      <c r="F108" s="179">
        <v>150</v>
      </c>
      <c r="G108" s="52">
        <v>10.31</v>
      </c>
      <c r="H108" s="52">
        <v>9.1199999999999992</v>
      </c>
      <c r="I108" s="52">
        <v>35.1</v>
      </c>
      <c r="J108" s="52">
        <v>279.39999999999998</v>
      </c>
      <c r="K108" s="167" t="s">
        <v>143</v>
      </c>
      <c r="L108" s="85">
        <v>44.5</v>
      </c>
    </row>
    <row r="109" spans="1:12" ht="14.4">
      <c r="A109" s="22"/>
      <c r="B109" s="14"/>
      <c r="C109" s="10"/>
      <c r="D109" s="6" t="s">
        <v>20</v>
      </c>
      <c r="E109" s="42" t="s">
        <v>115</v>
      </c>
      <c r="F109" s="179">
        <v>200</v>
      </c>
      <c r="G109" s="52">
        <v>2.9</v>
      </c>
      <c r="H109" s="52">
        <v>2.5</v>
      </c>
      <c r="I109" s="52">
        <v>24.8</v>
      </c>
      <c r="J109" s="52">
        <v>134</v>
      </c>
      <c r="K109" s="167" t="s">
        <v>146</v>
      </c>
      <c r="L109" s="66">
        <v>8</v>
      </c>
    </row>
    <row r="110" spans="1:12" ht="15.75" customHeight="1">
      <c r="A110" s="22"/>
      <c r="B110" s="14"/>
      <c r="C110" s="10"/>
      <c r="D110" s="6" t="s">
        <v>21</v>
      </c>
      <c r="E110" s="42" t="s">
        <v>144</v>
      </c>
      <c r="F110" s="179">
        <v>50</v>
      </c>
      <c r="G110" s="52">
        <v>5.0999999999999996</v>
      </c>
      <c r="H110" s="52">
        <v>7.15</v>
      </c>
      <c r="I110" s="52">
        <v>10.65</v>
      </c>
      <c r="J110" s="52">
        <v>122.8</v>
      </c>
      <c r="K110" s="173" t="s">
        <v>145</v>
      </c>
      <c r="L110" s="66">
        <v>22</v>
      </c>
    </row>
    <row r="111" spans="1:12" ht="14.4">
      <c r="A111" s="22"/>
      <c r="B111" s="14"/>
      <c r="C111" s="10"/>
      <c r="D111" s="6" t="s">
        <v>22</v>
      </c>
      <c r="E111" s="42" t="s">
        <v>84</v>
      </c>
      <c r="F111" s="179">
        <v>100</v>
      </c>
      <c r="G111" s="52">
        <v>0.4</v>
      </c>
      <c r="H111" s="52">
        <v>0.3</v>
      </c>
      <c r="I111" s="52">
        <v>10.3</v>
      </c>
      <c r="J111" s="52">
        <v>47</v>
      </c>
      <c r="K111" s="167" t="s">
        <v>71</v>
      </c>
      <c r="L111" s="66">
        <v>40</v>
      </c>
    </row>
    <row r="112" spans="1:12" ht="15" thickBot="1">
      <c r="A112" s="23"/>
      <c r="B112" s="16"/>
      <c r="C112" s="7"/>
      <c r="D112" s="17" t="s">
        <v>31</v>
      </c>
      <c r="E112" s="8"/>
      <c r="F112" s="180">
        <f>SUM(F108:F111)</f>
        <v>500</v>
      </c>
      <c r="G112" s="159">
        <f>SUM(G108:G111)</f>
        <v>18.71</v>
      </c>
      <c r="H112" s="159">
        <f>SUM(H108:H111)</f>
        <v>19.07</v>
      </c>
      <c r="I112" s="159">
        <f>SUM(I108:I111)</f>
        <v>80.850000000000009</v>
      </c>
      <c r="J112" s="159">
        <f>SUM(J108:J111)</f>
        <v>583.19999999999993</v>
      </c>
      <c r="K112" s="169"/>
      <c r="L112" s="67">
        <f>SUM(L108:L111)</f>
        <v>114.5</v>
      </c>
    </row>
    <row r="113" spans="1:12" ht="14.4">
      <c r="A113" s="25">
        <f>A108</f>
        <v>2</v>
      </c>
      <c r="B113" s="12">
        <f>B108</f>
        <v>3</v>
      </c>
      <c r="C113" s="9" t="s">
        <v>23</v>
      </c>
      <c r="D113" s="6" t="s">
        <v>24</v>
      </c>
      <c r="E113" s="43" t="s">
        <v>147</v>
      </c>
      <c r="F113" s="183">
        <v>60</v>
      </c>
      <c r="G113" s="60">
        <v>1.7</v>
      </c>
      <c r="H113" s="60">
        <v>3.84</v>
      </c>
      <c r="I113" s="60">
        <v>2.6</v>
      </c>
      <c r="J113" s="60">
        <v>54.4</v>
      </c>
      <c r="K113" s="174" t="s">
        <v>148</v>
      </c>
      <c r="L113" s="66">
        <v>16.8</v>
      </c>
    </row>
    <row r="114" spans="1:12" ht="14.4">
      <c r="A114" s="22"/>
      <c r="B114" s="14"/>
      <c r="C114" s="10"/>
      <c r="D114" s="6" t="s">
        <v>25</v>
      </c>
      <c r="E114" s="42" t="s">
        <v>149</v>
      </c>
      <c r="F114" s="179">
        <v>210</v>
      </c>
      <c r="G114" s="60">
        <v>2.5499999999999998</v>
      </c>
      <c r="H114" s="60">
        <v>4.1100000000000003</v>
      </c>
      <c r="I114" s="60">
        <v>9.0399999999999991</v>
      </c>
      <c r="J114" s="60">
        <v>80.8</v>
      </c>
      <c r="K114" s="174" t="s">
        <v>150</v>
      </c>
      <c r="L114" s="66">
        <v>30</v>
      </c>
    </row>
    <row r="115" spans="1:12" ht="14.4">
      <c r="A115" s="22"/>
      <c r="B115" s="14"/>
      <c r="C115" s="10"/>
      <c r="D115" s="6" t="s">
        <v>26</v>
      </c>
      <c r="E115" s="42" t="s">
        <v>151</v>
      </c>
      <c r="F115" s="179">
        <v>100</v>
      </c>
      <c r="G115" s="60">
        <v>8.91</v>
      </c>
      <c r="H115" s="60">
        <v>10.11</v>
      </c>
      <c r="I115" s="60">
        <v>5.3</v>
      </c>
      <c r="J115" s="60">
        <v>161.91999999999999</v>
      </c>
      <c r="K115" s="174" t="s">
        <v>152</v>
      </c>
      <c r="L115" s="66">
        <v>55</v>
      </c>
    </row>
    <row r="116" spans="1:12" ht="14.4">
      <c r="A116" s="22"/>
      <c r="B116" s="14"/>
      <c r="C116" s="10"/>
      <c r="D116" s="6" t="s">
        <v>27</v>
      </c>
      <c r="E116" s="42" t="s">
        <v>153</v>
      </c>
      <c r="F116" s="179">
        <v>150</v>
      </c>
      <c r="G116" s="60">
        <v>5.0999999999999996</v>
      </c>
      <c r="H116" s="60">
        <v>2.7</v>
      </c>
      <c r="I116" s="60">
        <v>33.700000000000003</v>
      </c>
      <c r="J116" s="60">
        <v>179</v>
      </c>
      <c r="K116" s="174" t="s">
        <v>154</v>
      </c>
      <c r="L116" s="66">
        <v>30</v>
      </c>
    </row>
    <row r="117" spans="1:12" ht="14.4">
      <c r="A117" s="22"/>
      <c r="B117" s="14"/>
      <c r="C117" s="10"/>
      <c r="D117" s="6" t="s">
        <v>28</v>
      </c>
      <c r="E117" s="42" t="s">
        <v>95</v>
      </c>
      <c r="F117" s="179">
        <v>200</v>
      </c>
      <c r="G117" s="60">
        <v>0.2</v>
      </c>
      <c r="H117" s="60">
        <v>0.2</v>
      </c>
      <c r="I117" s="60">
        <v>20.100000000000001</v>
      </c>
      <c r="J117" s="60">
        <v>87.8</v>
      </c>
      <c r="K117" s="174" t="s">
        <v>96</v>
      </c>
      <c r="L117" s="66">
        <v>30</v>
      </c>
    </row>
    <row r="118" spans="1:12" ht="14.4">
      <c r="A118" s="22"/>
      <c r="B118" s="14"/>
      <c r="C118" s="10"/>
      <c r="D118" s="6" t="s">
        <v>29</v>
      </c>
      <c r="E118" s="42" t="s">
        <v>62</v>
      </c>
      <c r="F118" s="179">
        <v>50</v>
      </c>
      <c r="G118" s="70">
        <v>4</v>
      </c>
      <c r="H118" s="70">
        <v>2.3199999999999998</v>
      </c>
      <c r="I118" s="70">
        <v>25.98</v>
      </c>
      <c r="J118" s="70">
        <v>136</v>
      </c>
      <c r="K118" s="175" t="s">
        <v>61</v>
      </c>
      <c r="L118" s="66">
        <v>5</v>
      </c>
    </row>
    <row r="119" spans="1:12" ht="14.4">
      <c r="A119" s="22"/>
      <c r="B119" s="14"/>
      <c r="C119" s="10"/>
      <c r="D119" s="6" t="s">
        <v>30</v>
      </c>
      <c r="E119" s="42" t="s">
        <v>59</v>
      </c>
      <c r="F119" s="179">
        <v>40</v>
      </c>
      <c r="G119" s="53">
        <v>3.2</v>
      </c>
      <c r="H119" s="53">
        <v>1.7</v>
      </c>
      <c r="I119" s="53">
        <v>20.399999999999999</v>
      </c>
      <c r="J119" s="53">
        <v>92</v>
      </c>
      <c r="K119" s="167" t="s">
        <v>60</v>
      </c>
      <c r="L119" s="66">
        <v>5</v>
      </c>
    </row>
    <row r="120" spans="1:12" ht="14.4">
      <c r="A120" s="23"/>
      <c r="B120" s="16"/>
      <c r="C120" s="7"/>
      <c r="D120" s="17" t="s">
        <v>31</v>
      </c>
      <c r="E120" s="8"/>
      <c r="F120" s="180">
        <f>SUM(F113:F119)</f>
        <v>810</v>
      </c>
      <c r="G120" s="67">
        <f>SUM(G113:G119)</f>
        <v>25.659999999999997</v>
      </c>
      <c r="H120" s="67">
        <f>SUM(H113:H119)</f>
        <v>24.979999999999997</v>
      </c>
      <c r="I120" s="67">
        <f>SUM(I113:I119)</f>
        <v>117.12</v>
      </c>
      <c r="J120" s="67">
        <f>SUM(J113:J119)</f>
        <v>791.92</v>
      </c>
      <c r="K120" s="163"/>
      <c r="L120" s="67">
        <f>SUM(L113:L119)</f>
        <v>171.8</v>
      </c>
    </row>
    <row r="121" spans="1:12" ht="15" thickBot="1">
      <c r="A121" s="26">
        <f>A108</f>
        <v>2</v>
      </c>
      <c r="B121" s="27">
        <f>B108</f>
        <v>3</v>
      </c>
      <c r="C121" s="191" t="s">
        <v>4</v>
      </c>
      <c r="D121" s="192"/>
      <c r="E121" s="28"/>
      <c r="F121" s="182">
        <f>F112+F120</f>
        <v>1310</v>
      </c>
      <c r="G121" s="84">
        <f>G112+G120</f>
        <v>44.37</v>
      </c>
      <c r="H121" s="84">
        <f>H112+H120</f>
        <v>44.05</v>
      </c>
      <c r="I121" s="84">
        <f>I112+I120</f>
        <v>197.97000000000003</v>
      </c>
      <c r="J121" s="84">
        <f>J112+J120</f>
        <v>1375.12</v>
      </c>
      <c r="K121" s="69"/>
      <c r="L121" s="69">
        <f>L112+L120</f>
        <v>286.3</v>
      </c>
    </row>
    <row r="122" spans="1:12" ht="14.4">
      <c r="A122" s="19">
        <v>2</v>
      </c>
      <c r="B122" s="20">
        <v>4</v>
      </c>
      <c r="C122" s="21" t="s">
        <v>18</v>
      </c>
      <c r="D122" s="5" t="s">
        <v>19</v>
      </c>
      <c r="E122" s="42" t="s">
        <v>155</v>
      </c>
      <c r="F122" s="179">
        <v>175</v>
      </c>
      <c r="G122" s="51">
        <v>14.6</v>
      </c>
      <c r="H122" s="51">
        <v>14.28</v>
      </c>
      <c r="I122" s="51">
        <v>29.77</v>
      </c>
      <c r="J122" s="51">
        <v>305.77999999999997</v>
      </c>
      <c r="K122" s="167" t="s">
        <v>156</v>
      </c>
      <c r="L122" s="85">
        <v>65</v>
      </c>
    </row>
    <row r="123" spans="1:12" ht="14.4">
      <c r="A123" s="22"/>
      <c r="B123" s="14"/>
      <c r="C123" s="10"/>
      <c r="D123" s="6" t="s">
        <v>20</v>
      </c>
      <c r="E123" s="42" t="s">
        <v>67</v>
      </c>
      <c r="F123" s="179">
        <v>200</v>
      </c>
      <c r="G123" s="51">
        <v>0.28999999999999998</v>
      </c>
      <c r="H123" s="51">
        <v>0.1</v>
      </c>
      <c r="I123" s="51">
        <v>14.69</v>
      </c>
      <c r="J123" s="51">
        <v>59.9</v>
      </c>
      <c r="K123" s="167" t="s">
        <v>41</v>
      </c>
      <c r="L123" s="66">
        <v>7</v>
      </c>
    </row>
    <row r="124" spans="1:12" ht="14.4">
      <c r="A124" s="22"/>
      <c r="B124" s="14"/>
      <c r="C124" s="10"/>
      <c r="D124" s="6" t="s">
        <v>21</v>
      </c>
      <c r="E124" s="42" t="s">
        <v>62</v>
      </c>
      <c r="F124" s="179">
        <v>25</v>
      </c>
      <c r="G124" s="64">
        <v>2</v>
      </c>
      <c r="H124" s="64">
        <v>1.1599999999999999</v>
      </c>
      <c r="I124" s="64">
        <v>12.99</v>
      </c>
      <c r="J124" s="64">
        <v>68</v>
      </c>
      <c r="K124" s="167" t="s">
        <v>69</v>
      </c>
      <c r="L124" s="66">
        <v>2.5</v>
      </c>
    </row>
    <row r="125" spans="1:12" ht="15" thickBot="1">
      <c r="A125" s="22"/>
      <c r="B125" s="14"/>
      <c r="C125" s="10"/>
      <c r="D125" s="6" t="s">
        <v>22</v>
      </c>
      <c r="E125" s="151" t="s">
        <v>70</v>
      </c>
      <c r="F125" s="188">
        <v>100</v>
      </c>
      <c r="G125" s="152">
        <v>0.4</v>
      </c>
      <c r="H125" s="152">
        <v>0.4</v>
      </c>
      <c r="I125" s="152">
        <v>9.8000000000000007</v>
      </c>
      <c r="J125" s="152">
        <v>44.4</v>
      </c>
      <c r="K125" s="176" t="s">
        <v>71</v>
      </c>
      <c r="L125" s="115">
        <v>40</v>
      </c>
    </row>
    <row r="126" spans="1:12" ht="15" thickBot="1">
      <c r="A126" s="23"/>
      <c r="B126" s="16"/>
      <c r="C126" s="7"/>
      <c r="D126" s="150" t="s">
        <v>31</v>
      </c>
      <c r="E126" s="155"/>
      <c r="F126" s="189">
        <f>SUM(F122:F125)</f>
        <v>500</v>
      </c>
      <c r="G126" s="177">
        <f>SUM(G122:G125)</f>
        <v>17.29</v>
      </c>
      <c r="H126" s="178">
        <f>SUM(H122:H125)</f>
        <v>15.94</v>
      </c>
      <c r="I126" s="178">
        <f>SUM(I122:I125)</f>
        <v>67.25</v>
      </c>
      <c r="J126" s="178">
        <f>SUM(J122:J125)</f>
        <v>478.07999999999993</v>
      </c>
      <c r="K126" s="156"/>
      <c r="L126" s="156">
        <f>SUM(L122:L125)</f>
        <v>114.5</v>
      </c>
    </row>
    <row r="127" spans="1:12" ht="14.4">
      <c r="A127" s="25">
        <f>A122</f>
        <v>2</v>
      </c>
      <c r="B127" s="12">
        <f>B122</f>
        <v>4</v>
      </c>
      <c r="C127" s="9" t="s">
        <v>23</v>
      </c>
      <c r="D127" s="6" t="s">
        <v>24</v>
      </c>
      <c r="E127" s="153" t="s">
        <v>157</v>
      </c>
      <c r="F127" s="190">
        <v>60</v>
      </c>
      <c r="G127" s="78">
        <v>3.3</v>
      </c>
      <c r="H127" s="78">
        <v>3.6</v>
      </c>
      <c r="I127" s="78">
        <v>4.2</v>
      </c>
      <c r="J127" s="78">
        <v>72.400000000000006</v>
      </c>
      <c r="K127" s="175" t="s">
        <v>158</v>
      </c>
      <c r="L127" s="154">
        <v>21.8</v>
      </c>
    </row>
    <row r="128" spans="1:12" ht="26.4">
      <c r="A128" s="22"/>
      <c r="B128" s="14"/>
      <c r="C128" s="10"/>
      <c r="D128" s="6" t="s">
        <v>25</v>
      </c>
      <c r="E128" s="42" t="s">
        <v>159</v>
      </c>
      <c r="F128" s="179">
        <v>210</v>
      </c>
      <c r="G128" s="60">
        <v>3.27</v>
      </c>
      <c r="H128" s="60">
        <v>4.8</v>
      </c>
      <c r="I128" s="60">
        <v>11.2</v>
      </c>
      <c r="J128" s="60">
        <v>94</v>
      </c>
      <c r="K128" s="167" t="s">
        <v>75</v>
      </c>
      <c r="L128" s="66">
        <v>30</v>
      </c>
    </row>
    <row r="129" spans="1:12" ht="14.4">
      <c r="A129" s="22"/>
      <c r="B129" s="14"/>
      <c r="C129" s="10"/>
      <c r="D129" s="6" t="s">
        <v>26</v>
      </c>
      <c r="E129" s="42" t="s">
        <v>160</v>
      </c>
      <c r="F129" s="179">
        <v>240</v>
      </c>
      <c r="G129" s="60">
        <v>9.4</v>
      </c>
      <c r="H129" s="60">
        <v>12.72</v>
      </c>
      <c r="I129" s="60">
        <v>35.200000000000003</v>
      </c>
      <c r="J129" s="60">
        <v>237.1</v>
      </c>
      <c r="K129" s="167" t="s">
        <v>161</v>
      </c>
      <c r="L129" s="66">
        <v>80</v>
      </c>
    </row>
    <row r="130" spans="1:12" ht="14.4">
      <c r="A130" s="22"/>
      <c r="B130" s="14"/>
      <c r="C130" s="10"/>
      <c r="D130" s="6" t="s">
        <v>28</v>
      </c>
      <c r="E130" s="42" t="s">
        <v>111</v>
      </c>
      <c r="F130" s="179">
        <v>200</v>
      </c>
      <c r="G130" s="60">
        <v>1</v>
      </c>
      <c r="H130" s="60">
        <v>0.2</v>
      </c>
      <c r="I130" s="60">
        <v>15</v>
      </c>
      <c r="J130" s="60">
        <v>76</v>
      </c>
      <c r="K130" s="167" t="s">
        <v>112</v>
      </c>
      <c r="L130" s="66">
        <v>30</v>
      </c>
    </row>
    <row r="131" spans="1:12" ht="14.4">
      <c r="A131" s="22"/>
      <c r="B131" s="14"/>
      <c r="C131" s="10"/>
      <c r="D131" s="6" t="s">
        <v>29</v>
      </c>
      <c r="E131" s="42" t="s">
        <v>62</v>
      </c>
      <c r="F131" s="179">
        <v>50</v>
      </c>
      <c r="G131" s="70">
        <v>4</v>
      </c>
      <c r="H131" s="70">
        <v>2.3199999999999998</v>
      </c>
      <c r="I131" s="70">
        <v>25.98</v>
      </c>
      <c r="J131" s="70">
        <v>136</v>
      </c>
      <c r="K131" s="167" t="s">
        <v>61</v>
      </c>
      <c r="L131" s="66">
        <v>5</v>
      </c>
    </row>
    <row r="132" spans="1:12" ht="14.4">
      <c r="A132" s="22"/>
      <c r="B132" s="14"/>
      <c r="C132" s="10"/>
      <c r="D132" s="6" t="s">
        <v>30</v>
      </c>
      <c r="E132" s="42" t="s">
        <v>59</v>
      </c>
      <c r="F132" s="179">
        <v>40</v>
      </c>
      <c r="G132" s="53">
        <v>3.2</v>
      </c>
      <c r="H132" s="53">
        <v>1.7</v>
      </c>
      <c r="I132" s="53">
        <v>20.399999999999999</v>
      </c>
      <c r="J132" s="53">
        <v>92</v>
      </c>
      <c r="K132" s="167" t="s">
        <v>60</v>
      </c>
      <c r="L132" s="66">
        <v>5</v>
      </c>
    </row>
    <row r="133" spans="1:12" ht="14.4">
      <c r="A133" s="23"/>
      <c r="B133" s="16"/>
      <c r="C133" s="7"/>
      <c r="D133" s="17" t="s">
        <v>31</v>
      </c>
      <c r="E133" s="8"/>
      <c r="F133" s="180">
        <f>SUM(F127:F132)</f>
        <v>800</v>
      </c>
      <c r="G133" s="67">
        <f>SUM(G127:G132)</f>
        <v>24.169999999999998</v>
      </c>
      <c r="H133" s="67">
        <f>SUM(H127:H132)</f>
        <v>25.34</v>
      </c>
      <c r="I133" s="67">
        <f>SUM(I127:I132)</f>
        <v>111.97999999999999</v>
      </c>
      <c r="J133" s="67">
        <f>SUM(J127:J132)</f>
        <v>707.5</v>
      </c>
      <c r="K133" s="163"/>
      <c r="L133" s="67">
        <f>SUM(L127:L132)</f>
        <v>171.8</v>
      </c>
    </row>
    <row r="134" spans="1:12" ht="15" thickBot="1">
      <c r="A134" s="26">
        <f>A122</f>
        <v>2</v>
      </c>
      <c r="B134" s="27">
        <f>B122</f>
        <v>4</v>
      </c>
      <c r="C134" s="191" t="s">
        <v>4</v>
      </c>
      <c r="D134" s="192"/>
      <c r="E134" s="28"/>
      <c r="F134" s="182">
        <f>F126+F133</f>
        <v>1300</v>
      </c>
      <c r="G134" s="84">
        <f>G126+G133</f>
        <v>41.459999999999994</v>
      </c>
      <c r="H134" s="84">
        <f>H126+H133</f>
        <v>41.28</v>
      </c>
      <c r="I134" s="84">
        <f>I126+I133</f>
        <v>179.23</v>
      </c>
      <c r="J134" s="84">
        <f>J126+J133</f>
        <v>1185.58</v>
      </c>
      <c r="K134" s="69"/>
      <c r="L134" s="69">
        <f>L126+L133</f>
        <v>286.3</v>
      </c>
    </row>
    <row r="135" spans="1:12" ht="14.4">
      <c r="A135" s="19">
        <v>2</v>
      </c>
      <c r="B135" s="20">
        <v>5</v>
      </c>
      <c r="C135" s="21" t="s">
        <v>18</v>
      </c>
      <c r="D135" s="5" t="s">
        <v>19</v>
      </c>
      <c r="E135" s="42" t="s">
        <v>162</v>
      </c>
      <c r="F135" s="179">
        <v>150</v>
      </c>
      <c r="G135" s="52">
        <v>14.5</v>
      </c>
      <c r="H135" s="52">
        <v>14.27</v>
      </c>
      <c r="I135" s="52">
        <v>8.89</v>
      </c>
      <c r="J135" s="52">
        <v>262.43</v>
      </c>
      <c r="K135" s="167" t="s">
        <v>163</v>
      </c>
      <c r="L135" s="85">
        <v>29.5</v>
      </c>
    </row>
    <row r="136" spans="1:12" ht="14.4">
      <c r="A136" s="22"/>
      <c r="B136" s="14"/>
      <c r="C136" s="10"/>
      <c r="D136" s="6" t="s">
        <v>20</v>
      </c>
      <c r="E136" s="42" t="s">
        <v>45</v>
      </c>
      <c r="F136" s="179">
        <v>200</v>
      </c>
      <c r="G136" s="52">
        <v>0.2</v>
      </c>
      <c r="H136" s="52">
        <v>0.1</v>
      </c>
      <c r="I136" s="52">
        <v>15</v>
      </c>
      <c r="J136" s="52">
        <v>60</v>
      </c>
      <c r="K136" s="167" t="s">
        <v>41</v>
      </c>
      <c r="L136" s="66">
        <v>5</v>
      </c>
    </row>
    <row r="137" spans="1:12" ht="14.4">
      <c r="A137" s="22"/>
      <c r="B137" s="14"/>
      <c r="C137" s="10"/>
      <c r="D137" s="6" t="s">
        <v>21</v>
      </c>
      <c r="E137" s="42" t="s">
        <v>164</v>
      </c>
      <c r="F137" s="179">
        <v>40</v>
      </c>
      <c r="G137" s="52">
        <v>3.01</v>
      </c>
      <c r="H137" s="52">
        <v>4.29</v>
      </c>
      <c r="I137" s="52">
        <v>13.56</v>
      </c>
      <c r="J137" s="52">
        <v>105.87</v>
      </c>
      <c r="K137" s="167" t="s">
        <v>165</v>
      </c>
      <c r="L137" s="66">
        <v>20</v>
      </c>
    </row>
    <row r="138" spans="1:12" ht="14.4">
      <c r="A138" s="22"/>
      <c r="B138" s="14"/>
      <c r="C138" s="10"/>
      <c r="D138" s="6" t="s">
        <v>22</v>
      </c>
      <c r="E138" s="42" t="s">
        <v>119</v>
      </c>
      <c r="F138" s="179">
        <v>100</v>
      </c>
      <c r="G138" s="52">
        <v>0.9</v>
      </c>
      <c r="H138" s="52">
        <v>0.2</v>
      </c>
      <c r="I138" s="52">
        <v>8.1</v>
      </c>
      <c r="J138" s="52">
        <v>43</v>
      </c>
      <c r="K138" s="167" t="s">
        <v>71</v>
      </c>
      <c r="L138" s="66">
        <v>40</v>
      </c>
    </row>
    <row r="139" spans="1:12" ht="15" thickBot="1">
      <c r="A139" s="22"/>
      <c r="B139" s="14"/>
      <c r="C139" s="10"/>
      <c r="D139" s="89" t="s">
        <v>177</v>
      </c>
      <c r="E139" s="42" t="s">
        <v>166</v>
      </c>
      <c r="F139" s="179">
        <v>35</v>
      </c>
      <c r="G139" s="59">
        <v>0.63000000000000012</v>
      </c>
      <c r="H139" s="59">
        <v>0.1</v>
      </c>
      <c r="I139" s="59">
        <v>28.2</v>
      </c>
      <c r="J139" s="59">
        <v>101.6</v>
      </c>
      <c r="K139" s="167" t="s">
        <v>167</v>
      </c>
      <c r="L139" s="66">
        <v>20</v>
      </c>
    </row>
    <row r="140" spans="1:12" ht="15.75" customHeight="1" thickBot="1">
      <c r="A140" s="23"/>
      <c r="B140" s="16"/>
      <c r="C140" s="7"/>
      <c r="D140" s="17" t="s">
        <v>31</v>
      </c>
      <c r="E140" s="8"/>
      <c r="F140" s="180">
        <f>SUM(F135:F139)</f>
        <v>525</v>
      </c>
      <c r="G140" s="159">
        <f>SUM(G135:G139)</f>
        <v>19.239999999999998</v>
      </c>
      <c r="H140" s="159">
        <f>SUM(H135:H139)</f>
        <v>18.96</v>
      </c>
      <c r="I140" s="159">
        <f>SUM(I135:I139)</f>
        <v>73.75</v>
      </c>
      <c r="J140" s="159">
        <f>SUM(J135:J139)</f>
        <v>572.9</v>
      </c>
      <c r="K140" s="163"/>
      <c r="L140" s="68">
        <f>SUM(L135:L139)</f>
        <v>114.5</v>
      </c>
    </row>
    <row r="141" spans="1:12" ht="14.4">
      <c r="A141" s="25">
        <f>A135</f>
        <v>2</v>
      </c>
      <c r="B141" s="12">
        <f>B135</f>
        <v>5</v>
      </c>
      <c r="C141" s="9" t="s">
        <v>23</v>
      </c>
      <c r="D141" s="6" t="s">
        <v>24</v>
      </c>
      <c r="E141" s="43" t="s">
        <v>87</v>
      </c>
      <c r="F141" s="183">
        <v>60</v>
      </c>
      <c r="G141" s="59">
        <v>0.96</v>
      </c>
      <c r="H141" s="59">
        <v>3.06</v>
      </c>
      <c r="I141" s="59">
        <v>4.62</v>
      </c>
      <c r="J141" s="59">
        <v>49.8</v>
      </c>
      <c r="K141" s="167" t="s">
        <v>88</v>
      </c>
      <c r="L141" s="66">
        <v>20</v>
      </c>
    </row>
    <row r="142" spans="1:12" ht="14.4">
      <c r="A142" s="22"/>
      <c r="B142" s="14"/>
      <c r="C142" s="10"/>
      <c r="D142" s="6" t="s">
        <v>25</v>
      </c>
      <c r="E142" s="42" t="s">
        <v>89</v>
      </c>
      <c r="F142" s="179">
        <v>205</v>
      </c>
      <c r="G142" s="59">
        <v>5.27</v>
      </c>
      <c r="H142" s="59">
        <v>3.74</v>
      </c>
      <c r="I142" s="59">
        <v>15.1</v>
      </c>
      <c r="J142" s="59">
        <v>114.02</v>
      </c>
      <c r="K142" s="167" t="s">
        <v>90</v>
      </c>
      <c r="L142" s="66">
        <v>30</v>
      </c>
    </row>
    <row r="143" spans="1:12" ht="14.4">
      <c r="A143" s="22"/>
      <c r="B143" s="14"/>
      <c r="C143" s="10"/>
      <c r="D143" s="6" t="s">
        <v>26</v>
      </c>
      <c r="E143" s="42" t="s">
        <v>168</v>
      </c>
      <c r="F143" s="179">
        <v>240</v>
      </c>
      <c r="G143" s="59">
        <v>12.5</v>
      </c>
      <c r="H143" s="59">
        <v>14.94</v>
      </c>
      <c r="I143" s="59">
        <v>23.2</v>
      </c>
      <c r="J143" s="59">
        <v>277.37</v>
      </c>
      <c r="K143" s="167" t="s">
        <v>169</v>
      </c>
      <c r="L143" s="66">
        <v>91.8</v>
      </c>
    </row>
    <row r="144" spans="1:12" ht="14.4">
      <c r="A144" s="22"/>
      <c r="B144" s="14"/>
      <c r="C144" s="10"/>
      <c r="D144" s="6" t="s">
        <v>28</v>
      </c>
      <c r="E144" s="42" t="s">
        <v>80</v>
      </c>
      <c r="F144" s="179">
        <v>200</v>
      </c>
      <c r="G144" s="53">
        <v>0.6</v>
      </c>
      <c r="H144" s="53">
        <v>0.1</v>
      </c>
      <c r="I144" s="53">
        <v>23.5</v>
      </c>
      <c r="J144" s="53">
        <v>97.2</v>
      </c>
      <c r="K144" s="167" t="s">
        <v>81</v>
      </c>
      <c r="L144" s="66">
        <v>20</v>
      </c>
    </row>
    <row r="145" spans="1:12" ht="14.4">
      <c r="A145" s="22"/>
      <c r="B145" s="14"/>
      <c r="C145" s="10"/>
      <c r="D145" s="6" t="s">
        <v>29</v>
      </c>
      <c r="E145" s="42" t="s">
        <v>62</v>
      </c>
      <c r="F145" s="179">
        <v>50</v>
      </c>
      <c r="G145" s="70">
        <v>4</v>
      </c>
      <c r="H145" s="70">
        <v>2.3199999999999998</v>
      </c>
      <c r="I145" s="70">
        <v>25.98</v>
      </c>
      <c r="J145" s="70">
        <v>136</v>
      </c>
      <c r="K145" s="167" t="s">
        <v>61</v>
      </c>
      <c r="L145" s="66">
        <v>5</v>
      </c>
    </row>
    <row r="146" spans="1:12" ht="14.4">
      <c r="A146" s="22"/>
      <c r="B146" s="14"/>
      <c r="C146" s="10"/>
      <c r="D146" s="6" t="s">
        <v>30</v>
      </c>
      <c r="E146" s="42" t="s">
        <v>59</v>
      </c>
      <c r="F146" s="179">
        <v>40</v>
      </c>
      <c r="G146" s="53">
        <v>3.2</v>
      </c>
      <c r="H146" s="53">
        <v>1.7</v>
      </c>
      <c r="I146" s="53">
        <v>20.399999999999999</v>
      </c>
      <c r="J146" s="53">
        <v>92</v>
      </c>
      <c r="K146" s="167" t="s">
        <v>60</v>
      </c>
      <c r="L146" s="66">
        <v>5</v>
      </c>
    </row>
    <row r="147" spans="1:12" ht="14.4">
      <c r="A147" s="23"/>
      <c r="B147" s="16"/>
      <c r="C147" s="7"/>
      <c r="D147" s="17" t="s">
        <v>31</v>
      </c>
      <c r="E147" s="8"/>
      <c r="F147" s="180">
        <f>SUM(F141:F146)</f>
        <v>795</v>
      </c>
      <c r="G147" s="67">
        <f>SUM(G141:G146)</f>
        <v>26.53</v>
      </c>
      <c r="H147" s="67">
        <f>SUM(H141:H146)</f>
        <v>25.860000000000003</v>
      </c>
      <c r="I147" s="67">
        <f>SUM(I141:I146)</f>
        <v>112.80000000000001</v>
      </c>
      <c r="J147" s="67">
        <f>SUM(J141:J146)</f>
        <v>766.39</v>
      </c>
      <c r="K147" s="163"/>
      <c r="L147" s="67">
        <f>SUM(L141:L146)</f>
        <v>171.8</v>
      </c>
    </row>
    <row r="148" spans="1:12" ht="15" thickBot="1">
      <c r="A148" s="26">
        <f>A135</f>
        <v>2</v>
      </c>
      <c r="B148" s="27">
        <f>B135</f>
        <v>5</v>
      </c>
      <c r="C148" s="191" t="s">
        <v>4</v>
      </c>
      <c r="D148" s="192"/>
      <c r="E148" s="28"/>
      <c r="F148" s="182">
        <f>F140+F147</f>
        <v>1320</v>
      </c>
      <c r="G148" s="69">
        <f>G140+G147</f>
        <v>45.769999999999996</v>
      </c>
      <c r="H148" s="69">
        <f>H140+H147</f>
        <v>44.820000000000007</v>
      </c>
      <c r="I148" s="69">
        <f>I140+I147</f>
        <v>186.55</v>
      </c>
      <c r="J148" s="69">
        <f>J140+J147</f>
        <v>1339.29</v>
      </c>
      <c r="K148" s="69"/>
      <c r="L148" s="69">
        <f>L140+L147</f>
        <v>286.3</v>
      </c>
    </row>
  </sheetData>
  <mergeCells count="13">
    <mergeCell ref="C1:E1"/>
    <mergeCell ref="H1:K1"/>
    <mergeCell ref="H2:K2"/>
    <mergeCell ref="C35:D35"/>
    <mergeCell ref="C50:D50"/>
    <mergeCell ref="C65:D65"/>
    <mergeCell ref="C78:D78"/>
    <mergeCell ref="C20:D20"/>
    <mergeCell ref="C148:D148"/>
    <mergeCell ref="C92:D92"/>
    <mergeCell ref="C107:D107"/>
    <mergeCell ref="C121:D121"/>
    <mergeCell ref="C134:D1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workbookViewId="0">
      <selection activeCell="A17" sqref="A17"/>
    </sheetView>
  </sheetViews>
  <sheetFormatPr defaultRowHeight="14.4"/>
  <cols>
    <col min="1" max="1" width="43.44140625" customWidth="1"/>
  </cols>
  <sheetData>
    <row r="1" spans="1:3">
      <c r="A1" s="42" t="s">
        <v>119</v>
      </c>
      <c r="B1" s="48">
        <v>100</v>
      </c>
      <c r="C1" s="66">
        <v>40</v>
      </c>
    </row>
    <row r="2" spans="1:3">
      <c r="A2" s="42" t="s">
        <v>119</v>
      </c>
      <c r="B2" s="48">
        <v>100</v>
      </c>
      <c r="C2" s="66">
        <v>40</v>
      </c>
    </row>
    <row r="3" spans="1:3" ht="26.4">
      <c r="A3" s="42" t="s">
        <v>62</v>
      </c>
      <c r="B3" s="48">
        <v>50</v>
      </c>
      <c r="C3" s="83">
        <v>5</v>
      </c>
    </row>
    <row r="4" spans="1:3" ht="26.4">
      <c r="A4" s="42" t="s">
        <v>62</v>
      </c>
      <c r="B4" s="48">
        <v>25</v>
      </c>
      <c r="C4" s="83">
        <v>2.5</v>
      </c>
    </row>
    <row r="5" spans="1:3" ht="26.4">
      <c r="A5" s="42" t="s">
        <v>62</v>
      </c>
      <c r="B5" s="48">
        <v>50</v>
      </c>
      <c r="C5" s="66">
        <v>5</v>
      </c>
    </row>
    <row r="6" spans="1:3" ht="27" thickBot="1">
      <c r="A6" s="42" t="s">
        <v>62</v>
      </c>
      <c r="B6" s="100">
        <v>50</v>
      </c>
      <c r="C6" s="112">
        <v>5</v>
      </c>
    </row>
    <row r="7" spans="1:3" ht="26.4">
      <c r="A7" s="43" t="s">
        <v>62</v>
      </c>
      <c r="B7" s="56">
        <v>50</v>
      </c>
      <c r="C7" s="66">
        <v>5</v>
      </c>
    </row>
    <row r="8" spans="1:3" ht="26.4">
      <c r="A8" s="42" t="s">
        <v>62</v>
      </c>
      <c r="B8" s="48">
        <v>50</v>
      </c>
      <c r="C8" s="66">
        <v>5</v>
      </c>
    </row>
    <row r="9" spans="1:3" ht="26.4">
      <c r="A9" s="42" t="s">
        <v>62</v>
      </c>
      <c r="B9" s="48">
        <v>25</v>
      </c>
      <c r="C9" s="66">
        <v>2.5</v>
      </c>
    </row>
    <row r="10" spans="1:3" ht="26.4">
      <c r="A10" s="42" t="s">
        <v>62</v>
      </c>
      <c r="B10" s="48">
        <v>50</v>
      </c>
      <c r="C10" s="66">
        <v>5</v>
      </c>
    </row>
    <row r="11" spans="1:3" ht="26.4">
      <c r="A11" s="42" t="s">
        <v>62</v>
      </c>
      <c r="B11" s="48">
        <v>50</v>
      </c>
      <c r="C11" s="66">
        <v>5</v>
      </c>
    </row>
    <row r="12" spans="1:3" ht="26.4">
      <c r="A12" s="42" t="s">
        <v>62</v>
      </c>
      <c r="B12" s="48">
        <v>50</v>
      </c>
      <c r="C12" s="66">
        <v>5</v>
      </c>
    </row>
    <row r="13" spans="1:3" ht="26.4">
      <c r="A13" s="42" t="s">
        <v>62</v>
      </c>
      <c r="B13" s="48">
        <v>25</v>
      </c>
      <c r="C13" s="66">
        <v>2.5</v>
      </c>
    </row>
    <row r="14" spans="1:3" ht="26.4">
      <c r="A14" s="42" t="s">
        <v>62</v>
      </c>
      <c r="B14" s="100">
        <v>50</v>
      </c>
      <c r="C14" s="66">
        <v>5</v>
      </c>
    </row>
    <row r="15" spans="1:3" ht="27" thickBot="1">
      <c r="A15" s="94" t="s">
        <v>62</v>
      </c>
      <c r="B15" s="102">
        <v>50</v>
      </c>
      <c r="C15" s="115">
        <v>5</v>
      </c>
    </row>
    <row r="16" spans="1:3" ht="26.4">
      <c r="A16" s="42" t="s">
        <v>159</v>
      </c>
      <c r="B16" s="48">
        <v>210</v>
      </c>
      <c r="C16" s="66">
        <v>30</v>
      </c>
    </row>
    <row r="17" spans="1:3" ht="26.4">
      <c r="A17" s="42" t="s">
        <v>74</v>
      </c>
      <c r="B17" s="48">
        <v>210</v>
      </c>
      <c r="C17" s="66">
        <v>30</v>
      </c>
    </row>
    <row r="18" spans="1:3">
      <c r="A18" s="42" t="s">
        <v>153</v>
      </c>
      <c r="B18" s="48">
        <v>150</v>
      </c>
      <c r="C18" s="66">
        <v>30</v>
      </c>
    </row>
    <row r="19" spans="1:3">
      <c r="A19" s="44" t="s">
        <v>131</v>
      </c>
      <c r="B19" s="73">
        <v>210</v>
      </c>
      <c r="C19" s="66">
        <v>25</v>
      </c>
    </row>
    <row r="20" spans="1:3">
      <c r="A20" s="42" t="s">
        <v>42</v>
      </c>
      <c r="B20" s="48">
        <v>35</v>
      </c>
      <c r="C20" s="66">
        <v>25</v>
      </c>
    </row>
    <row r="21" spans="1:3" ht="15" thickBot="1">
      <c r="A21" s="42" t="s">
        <v>42</v>
      </c>
      <c r="B21" s="100">
        <v>25</v>
      </c>
      <c r="C21" s="66">
        <v>22</v>
      </c>
    </row>
    <row r="22" spans="1:3">
      <c r="A22" s="43" t="s">
        <v>117</v>
      </c>
      <c r="B22" s="56">
        <v>45</v>
      </c>
      <c r="C22" s="66">
        <v>15</v>
      </c>
    </row>
    <row r="23" spans="1:3">
      <c r="A23" s="42" t="s">
        <v>117</v>
      </c>
      <c r="B23" s="48">
        <v>45</v>
      </c>
      <c r="C23" s="66">
        <v>15</v>
      </c>
    </row>
    <row r="24" spans="1:3">
      <c r="A24" s="42" t="s">
        <v>82</v>
      </c>
      <c r="B24" s="48">
        <v>40</v>
      </c>
      <c r="C24" s="66">
        <v>14</v>
      </c>
    </row>
    <row r="25" spans="1:3">
      <c r="A25" s="42" t="s">
        <v>164</v>
      </c>
      <c r="B25" s="48">
        <v>40</v>
      </c>
      <c r="C25" s="66">
        <v>20</v>
      </c>
    </row>
    <row r="26" spans="1:3">
      <c r="A26" s="42" t="s">
        <v>144</v>
      </c>
      <c r="B26" s="48">
        <v>50</v>
      </c>
      <c r="C26" s="66">
        <v>22</v>
      </c>
    </row>
    <row r="27" spans="1:3">
      <c r="A27" s="42" t="s">
        <v>72</v>
      </c>
      <c r="B27" s="48">
        <v>20</v>
      </c>
      <c r="C27" s="83">
        <v>8</v>
      </c>
    </row>
    <row r="28" spans="1:3">
      <c r="A28" s="42" t="s">
        <v>120</v>
      </c>
      <c r="B28" s="48">
        <v>60</v>
      </c>
      <c r="C28" s="66">
        <v>24.8</v>
      </c>
    </row>
    <row r="29" spans="1:3">
      <c r="A29" s="42" t="s">
        <v>124</v>
      </c>
      <c r="B29" s="100">
        <v>240</v>
      </c>
      <c r="C29" s="66">
        <v>87</v>
      </c>
    </row>
    <row r="30" spans="1:3" ht="15" thickBot="1">
      <c r="A30" s="94" t="s">
        <v>84</v>
      </c>
      <c r="B30" s="102">
        <v>100</v>
      </c>
      <c r="C30" s="111">
        <v>40</v>
      </c>
    </row>
    <row r="31" spans="1:3">
      <c r="A31" s="42" t="s">
        <v>84</v>
      </c>
      <c r="B31" s="48">
        <v>100</v>
      </c>
      <c r="C31" s="85">
        <v>40</v>
      </c>
    </row>
    <row r="32" spans="1:3">
      <c r="A32" s="42" t="s">
        <v>53</v>
      </c>
      <c r="B32" s="48">
        <v>100</v>
      </c>
      <c r="C32" s="83">
        <v>65</v>
      </c>
    </row>
    <row r="33" spans="1:3">
      <c r="A33" s="42" t="s">
        <v>168</v>
      </c>
      <c r="B33" s="48">
        <v>240</v>
      </c>
      <c r="C33" s="66">
        <v>91.8</v>
      </c>
    </row>
    <row r="34" spans="1:3" ht="26.4">
      <c r="A34" s="42" t="s">
        <v>155</v>
      </c>
      <c r="B34" s="48">
        <v>175</v>
      </c>
      <c r="C34" s="66">
        <v>62.5</v>
      </c>
    </row>
    <row r="35" spans="1:3">
      <c r="A35" s="42" t="s">
        <v>166</v>
      </c>
      <c r="B35" s="48">
        <v>35</v>
      </c>
      <c r="C35" s="66">
        <v>20</v>
      </c>
    </row>
    <row r="36" spans="1:3" ht="15" thickBot="1">
      <c r="A36" s="95" t="s">
        <v>172</v>
      </c>
      <c r="B36" s="103">
        <v>60</v>
      </c>
      <c r="C36" s="92">
        <v>15</v>
      </c>
    </row>
    <row r="37" spans="1:3">
      <c r="A37" s="43" t="s">
        <v>130</v>
      </c>
      <c r="B37" s="56">
        <v>150</v>
      </c>
      <c r="C37" s="66">
        <v>30</v>
      </c>
    </row>
    <row r="38" spans="1:3">
      <c r="A38" s="42" t="s">
        <v>101</v>
      </c>
      <c r="B38" s="48">
        <v>150</v>
      </c>
      <c r="C38" s="66">
        <v>30</v>
      </c>
    </row>
    <row r="39" spans="1:3">
      <c r="A39" s="42" t="s">
        <v>115</v>
      </c>
      <c r="B39" s="48">
        <v>200</v>
      </c>
      <c r="C39" s="66">
        <v>8</v>
      </c>
    </row>
    <row r="40" spans="1:3">
      <c r="A40" s="42" t="s">
        <v>115</v>
      </c>
      <c r="B40" s="48">
        <v>200</v>
      </c>
      <c r="C40" s="66">
        <v>8</v>
      </c>
    </row>
    <row r="41" spans="1:3">
      <c r="A41" s="42" t="s">
        <v>109</v>
      </c>
      <c r="B41" s="48">
        <v>150</v>
      </c>
      <c r="C41" s="66">
        <v>40</v>
      </c>
    </row>
    <row r="42" spans="1:3">
      <c r="A42" s="42" t="s">
        <v>128</v>
      </c>
      <c r="B42" s="48">
        <v>150</v>
      </c>
      <c r="C42" s="66">
        <v>32</v>
      </c>
    </row>
    <row r="43" spans="1:3" ht="26.4">
      <c r="A43" s="42" t="s">
        <v>39</v>
      </c>
      <c r="B43" s="48">
        <v>165</v>
      </c>
      <c r="C43" s="66">
        <v>33.5</v>
      </c>
    </row>
    <row r="44" spans="1:3">
      <c r="A44" s="42" t="s">
        <v>55</v>
      </c>
      <c r="B44" s="100">
        <v>150</v>
      </c>
      <c r="C44" s="83">
        <v>20</v>
      </c>
    </row>
    <row r="45" spans="1:3" ht="15" thickBot="1">
      <c r="A45" s="94" t="s">
        <v>55</v>
      </c>
      <c r="B45" s="102">
        <v>150</v>
      </c>
      <c r="C45" s="111">
        <v>20</v>
      </c>
    </row>
    <row r="46" spans="1:3" ht="26.4">
      <c r="A46" s="42" t="s">
        <v>97</v>
      </c>
      <c r="B46" s="48">
        <v>150</v>
      </c>
      <c r="C46" s="85">
        <v>15.5</v>
      </c>
    </row>
    <row r="47" spans="1:3">
      <c r="A47" s="42" t="s">
        <v>63</v>
      </c>
      <c r="B47" s="48">
        <v>150</v>
      </c>
      <c r="C47" s="66">
        <v>10.5</v>
      </c>
    </row>
    <row r="48" spans="1:3">
      <c r="A48" s="42" t="s">
        <v>95</v>
      </c>
      <c r="B48" s="48">
        <v>200</v>
      </c>
      <c r="C48" s="66">
        <v>30</v>
      </c>
    </row>
    <row r="49" spans="1:3">
      <c r="A49" s="42" t="s">
        <v>95</v>
      </c>
      <c r="B49" s="48">
        <v>200</v>
      </c>
      <c r="C49" s="66">
        <v>30</v>
      </c>
    </row>
    <row r="50" spans="1:3">
      <c r="A50" s="42" t="s">
        <v>80</v>
      </c>
      <c r="B50" s="48">
        <v>200</v>
      </c>
      <c r="C50" s="66">
        <v>20</v>
      </c>
    </row>
    <row r="51" spans="1:3" ht="15" thickBot="1">
      <c r="A51" s="42" t="s">
        <v>80</v>
      </c>
      <c r="B51" s="100">
        <v>200</v>
      </c>
      <c r="C51" s="66">
        <v>20</v>
      </c>
    </row>
    <row r="52" spans="1:3">
      <c r="A52" s="43" t="s">
        <v>91</v>
      </c>
      <c r="B52" s="56">
        <v>90</v>
      </c>
      <c r="C52" s="66">
        <v>61.8</v>
      </c>
    </row>
    <row r="53" spans="1:3">
      <c r="A53" s="42" t="s">
        <v>78</v>
      </c>
      <c r="B53" s="48">
        <v>150</v>
      </c>
      <c r="C53" s="66">
        <v>20</v>
      </c>
    </row>
    <row r="54" spans="1:3">
      <c r="A54" s="42" t="s">
        <v>113</v>
      </c>
      <c r="B54" s="48">
        <v>175</v>
      </c>
      <c r="C54" s="66">
        <v>51.5</v>
      </c>
    </row>
    <row r="55" spans="1:3">
      <c r="A55" s="42" t="s">
        <v>113</v>
      </c>
      <c r="B55" s="48">
        <v>155</v>
      </c>
      <c r="C55" s="66">
        <v>49.5</v>
      </c>
    </row>
    <row r="56" spans="1:3">
      <c r="A56" s="42" t="s">
        <v>43</v>
      </c>
      <c r="B56" s="48">
        <v>100</v>
      </c>
      <c r="C56" s="66">
        <v>45</v>
      </c>
    </row>
    <row r="57" spans="1:3">
      <c r="A57" s="42" t="s">
        <v>43</v>
      </c>
      <c r="B57" s="48">
        <v>100</v>
      </c>
      <c r="C57" s="66">
        <v>45</v>
      </c>
    </row>
    <row r="58" spans="1:3">
      <c r="A58" s="42" t="s">
        <v>85</v>
      </c>
      <c r="B58" s="48">
        <v>200</v>
      </c>
      <c r="C58" s="66">
        <v>45</v>
      </c>
    </row>
    <row r="59" spans="1:3">
      <c r="A59" s="42" t="s">
        <v>85</v>
      </c>
      <c r="B59" s="100">
        <v>200</v>
      </c>
      <c r="C59" s="66">
        <v>45</v>
      </c>
    </row>
    <row r="60" spans="1:3" ht="15" thickBot="1">
      <c r="A60" s="94" t="s">
        <v>126</v>
      </c>
      <c r="B60" s="102">
        <v>200</v>
      </c>
      <c r="C60" s="111">
        <v>20</v>
      </c>
    </row>
    <row r="61" spans="1:3">
      <c r="A61" s="42" t="s">
        <v>141</v>
      </c>
      <c r="B61" s="48">
        <v>200</v>
      </c>
      <c r="C61" s="85">
        <v>15</v>
      </c>
    </row>
    <row r="62" spans="1:3">
      <c r="A62" s="95" t="s">
        <v>170</v>
      </c>
      <c r="B62" s="107">
        <v>60</v>
      </c>
      <c r="C62" s="91">
        <v>16.8</v>
      </c>
    </row>
    <row r="63" spans="1:3">
      <c r="A63" s="44" t="s">
        <v>49</v>
      </c>
      <c r="B63" s="73">
        <v>60</v>
      </c>
      <c r="C63" s="66">
        <v>16.8</v>
      </c>
    </row>
    <row r="64" spans="1:3">
      <c r="A64" s="42" t="s">
        <v>162</v>
      </c>
      <c r="B64" s="48">
        <v>150</v>
      </c>
      <c r="C64" s="66">
        <v>29.5</v>
      </c>
    </row>
    <row r="65" spans="1:3" ht="15" thickBot="1">
      <c r="A65" s="42" t="s">
        <v>160</v>
      </c>
      <c r="B65" s="100">
        <v>240</v>
      </c>
      <c r="C65" s="66">
        <v>80</v>
      </c>
    </row>
    <row r="66" spans="1:3">
      <c r="A66" s="45" t="s">
        <v>133</v>
      </c>
      <c r="B66" s="72">
        <v>240</v>
      </c>
      <c r="C66" s="66">
        <v>90</v>
      </c>
    </row>
    <row r="67" spans="1:3">
      <c r="A67" s="42" t="s">
        <v>151</v>
      </c>
      <c r="B67" s="48">
        <v>100</v>
      </c>
      <c r="C67" s="66">
        <v>55</v>
      </c>
    </row>
    <row r="68" spans="1:3">
      <c r="A68" s="42" t="s">
        <v>46</v>
      </c>
      <c r="B68" s="48">
        <v>25</v>
      </c>
      <c r="C68" s="66">
        <v>6</v>
      </c>
    </row>
    <row r="69" spans="1:3">
      <c r="A69" s="42" t="s">
        <v>142</v>
      </c>
      <c r="B69" s="48">
        <v>150</v>
      </c>
      <c r="C69" s="66">
        <v>44.5</v>
      </c>
    </row>
    <row r="70" spans="1:3" ht="26.4">
      <c r="A70" s="42" t="s">
        <v>122</v>
      </c>
      <c r="B70" s="48">
        <v>210</v>
      </c>
      <c r="C70" s="66">
        <v>30</v>
      </c>
    </row>
    <row r="71" spans="1:3">
      <c r="A71" s="42" t="s">
        <v>93</v>
      </c>
      <c r="B71" s="48">
        <v>150</v>
      </c>
      <c r="C71" s="66">
        <v>20</v>
      </c>
    </row>
    <row r="72" spans="1:3">
      <c r="A72" s="42" t="s">
        <v>157</v>
      </c>
      <c r="B72" s="100">
        <v>60</v>
      </c>
      <c r="C72" s="66">
        <v>21.8</v>
      </c>
    </row>
    <row r="73" spans="1:3" ht="15" thickBot="1">
      <c r="A73" s="94" t="s">
        <v>87</v>
      </c>
      <c r="B73" s="102">
        <v>60</v>
      </c>
      <c r="C73" s="111">
        <v>20</v>
      </c>
    </row>
    <row r="74" spans="1:3">
      <c r="A74" s="42" t="s">
        <v>87</v>
      </c>
      <c r="B74" s="48">
        <v>60</v>
      </c>
      <c r="C74" s="85">
        <v>20</v>
      </c>
    </row>
    <row r="75" spans="1:3">
      <c r="A75" s="95" t="s">
        <v>174</v>
      </c>
      <c r="B75" s="107">
        <v>60</v>
      </c>
      <c r="C75" s="92">
        <v>11</v>
      </c>
    </row>
    <row r="76" spans="1:3" ht="26.4">
      <c r="A76" s="42" t="s">
        <v>147</v>
      </c>
      <c r="B76" s="48">
        <v>60</v>
      </c>
      <c r="C76" s="66">
        <v>16.8</v>
      </c>
    </row>
    <row r="77" spans="1:3">
      <c r="A77" s="42" t="s">
        <v>103</v>
      </c>
      <c r="B77" s="48">
        <v>80</v>
      </c>
      <c r="C77" s="66">
        <v>17.8</v>
      </c>
    </row>
    <row r="78" spans="1:3">
      <c r="A78" s="42" t="s">
        <v>111</v>
      </c>
      <c r="B78" s="48">
        <v>200</v>
      </c>
      <c r="C78" s="66">
        <v>30</v>
      </c>
    </row>
    <row r="79" spans="1:3" ht="15" thickBot="1">
      <c r="A79" s="42" t="s">
        <v>111</v>
      </c>
      <c r="B79" s="100">
        <v>200</v>
      </c>
      <c r="C79" s="66">
        <v>30</v>
      </c>
    </row>
    <row r="80" spans="1:3">
      <c r="A80" s="45" t="s">
        <v>135</v>
      </c>
      <c r="B80" s="72">
        <v>200</v>
      </c>
      <c r="C80" s="88">
        <v>30</v>
      </c>
    </row>
    <row r="81" spans="1:3">
      <c r="A81" s="42" t="s">
        <v>57</v>
      </c>
      <c r="B81" s="48">
        <v>200</v>
      </c>
      <c r="C81" s="113">
        <v>30</v>
      </c>
    </row>
    <row r="82" spans="1:3">
      <c r="A82" s="42" t="s">
        <v>149</v>
      </c>
      <c r="B82" s="48">
        <v>210</v>
      </c>
      <c r="C82" s="88">
        <v>30</v>
      </c>
    </row>
    <row r="83" spans="1:3">
      <c r="A83" s="42" t="s">
        <v>89</v>
      </c>
      <c r="B83" s="48">
        <v>205</v>
      </c>
      <c r="C83" s="66">
        <v>30</v>
      </c>
    </row>
    <row r="84" spans="1:3">
      <c r="A84" s="42" t="s">
        <v>89</v>
      </c>
      <c r="B84" s="48">
        <v>205</v>
      </c>
      <c r="C84" s="66">
        <v>30</v>
      </c>
    </row>
    <row r="85" spans="1:3">
      <c r="A85" s="42" t="s">
        <v>137</v>
      </c>
      <c r="B85" s="48">
        <v>210</v>
      </c>
      <c r="C85" s="66">
        <v>30</v>
      </c>
    </row>
    <row r="86" spans="1:3" ht="26.4">
      <c r="A86" s="42" t="s">
        <v>105</v>
      </c>
      <c r="B86" s="100">
        <v>205</v>
      </c>
      <c r="C86" s="66">
        <v>30</v>
      </c>
    </row>
    <row r="87" spans="1:3" ht="15" thickBot="1">
      <c r="A87" s="94" t="s">
        <v>139</v>
      </c>
      <c r="B87" s="102">
        <v>120</v>
      </c>
      <c r="C87" s="111">
        <v>45.8</v>
      </c>
    </row>
    <row r="88" spans="1:3" ht="26.4">
      <c r="A88" s="42" t="s">
        <v>107</v>
      </c>
      <c r="B88" s="48">
        <v>120</v>
      </c>
      <c r="C88" s="85">
        <v>44</v>
      </c>
    </row>
    <row r="89" spans="1:3" ht="26.4">
      <c r="A89" s="42" t="s">
        <v>59</v>
      </c>
      <c r="B89" s="48">
        <v>40</v>
      </c>
      <c r="C89" s="83">
        <v>5</v>
      </c>
    </row>
    <row r="90" spans="1:3" ht="26.4">
      <c r="A90" s="42" t="s">
        <v>59</v>
      </c>
      <c r="B90" s="48">
        <v>40</v>
      </c>
      <c r="C90" s="66">
        <v>5</v>
      </c>
    </row>
    <row r="91" spans="1:3" ht="26.4">
      <c r="A91" s="42" t="s">
        <v>59</v>
      </c>
      <c r="B91" s="48">
        <v>40</v>
      </c>
      <c r="C91" s="66">
        <v>5</v>
      </c>
    </row>
    <row r="92" spans="1:3" ht="27" thickBot="1">
      <c r="A92" s="42" t="s">
        <v>59</v>
      </c>
      <c r="B92" s="100">
        <v>40</v>
      </c>
      <c r="C92" s="66">
        <v>5</v>
      </c>
    </row>
    <row r="93" spans="1:3" ht="26.4">
      <c r="A93" s="43" t="s">
        <v>59</v>
      </c>
      <c r="B93" s="56">
        <v>40</v>
      </c>
      <c r="C93" s="66">
        <v>5</v>
      </c>
    </row>
    <row r="94" spans="1:3" ht="26.4">
      <c r="A94" s="42" t="s">
        <v>59</v>
      </c>
      <c r="B94" s="48">
        <v>40</v>
      </c>
      <c r="C94" s="66">
        <v>5</v>
      </c>
    </row>
    <row r="95" spans="1:3" ht="26.4">
      <c r="A95" s="42" t="s">
        <v>59</v>
      </c>
      <c r="B95" s="48">
        <v>40</v>
      </c>
      <c r="C95" s="66">
        <v>5</v>
      </c>
    </row>
    <row r="96" spans="1:3" ht="26.4">
      <c r="A96" s="42" t="s">
        <v>59</v>
      </c>
      <c r="B96" s="48">
        <v>40</v>
      </c>
      <c r="C96" s="66">
        <v>5</v>
      </c>
    </row>
    <row r="97" spans="1:3" ht="26.4">
      <c r="A97" s="42" t="s">
        <v>59</v>
      </c>
      <c r="B97" s="48">
        <v>40</v>
      </c>
      <c r="C97" s="66">
        <v>5</v>
      </c>
    </row>
    <row r="98" spans="1:3" ht="26.4">
      <c r="A98" s="42" t="s">
        <v>59</v>
      </c>
      <c r="B98" s="48">
        <v>40</v>
      </c>
      <c r="C98" s="66">
        <v>5</v>
      </c>
    </row>
    <row r="99" spans="1:3">
      <c r="A99" s="42" t="s">
        <v>67</v>
      </c>
      <c r="B99" s="48">
        <v>200</v>
      </c>
      <c r="C99" s="83">
        <v>7</v>
      </c>
    </row>
    <row r="100" spans="1:3">
      <c r="A100" s="42" t="s">
        <v>67</v>
      </c>
      <c r="B100" s="48">
        <v>200</v>
      </c>
      <c r="C100" s="66">
        <v>7</v>
      </c>
    </row>
    <row r="101" spans="1:3">
      <c r="A101" s="42" t="s">
        <v>67</v>
      </c>
      <c r="B101" s="100">
        <v>200</v>
      </c>
      <c r="C101" s="66">
        <v>7</v>
      </c>
    </row>
    <row r="102" spans="1:3" ht="15" thickBot="1">
      <c r="A102" s="94" t="s">
        <v>45</v>
      </c>
      <c r="B102" s="102">
        <v>200</v>
      </c>
      <c r="C102" s="111">
        <v>5</v>
      </c>
    </row>
    <row r="103" spans="1:3">
      <c r="A103" s="42" t="s">
        <v>45</v>
      </c>
      <c r="B103" s="48">
        <v>200</v>
      </c>
      <c r="C103" s="85">
        <v>5</v>
      </c>
    </row>
    <row r="104" spans="1:3">
      <c r="A104" s="42" t="s">
        <v>45</v>
      </c>
      <c r="B104" s="48">
        <v>200</v>
      </c>
      <c r="C104" s="66">
        <v>5</v>
      </c>
    </row>
    <row r="105" spans="1:3">
      <c r="A105" s="42" t="s">
        <v>45</v>
      </c>
      <c r="B105" s="48">
        <v>200</v>
      </c>
      <c r="C105" s="66">
        <v>5</v>
      </c>
    </row>
    <row r="106" spans="1:3">
      <c r="A106" s="42" t="s">
        <v>45</v>
      </c>
      <c r="B106" s="48">
        <v>200</v>
      </c>
      <c r="C106" s="66">
        <v>5</v>
      </c>
    </row>
    <row r="107" spans="1:3" ht="15" thickBot="1">
      <c r="A107" s="42" t="s">
        <v>65</v>
      </c>
      <c r="B107" s="100">
        <v>155</v>
      </c>
      <c r="C107" s="83">
        <v>57</v>
      </c>
    </row>
    <row r="108" spans="1:3">
      <c r="A108" s="43" t="s">
        <v>76</v>
      </c>
      <c r="B108" s="56">
        <v>90</v>
      </c>
      <c r="C108" s="66">
        <v>76.8</v>
      </c>
    </row>
    <row r="109" spans="1:3" ht="26.4">
      <c r="A109" s="42" t="s">
        <v>51</v>
      </c>
      <c r="B109" s="48">
        <v>210</v>
      </c>
      <c r="C109" s="83">
        <v>30</v>
      </c>
    </row>
    <row r="110" spans="1:3">
      <c r="A110" s="42" t="s">
        <v>70</v>
      </c>
      <c r="B110" s="48">
        <v>100</v>
      </c>
      <c r="C110" s="83">
        <v>40</v>
      </c>
    </row>
    <row r="111" spans="1:3">
      <c r="A111" s="34" t="s">
        <v>70</v>
      </c>
      <c r="B111" s="79">
        <v>100</v>
      </c>
      <c r="C111" s="66">
        <v>40</v>
      </c>
    </row>
    <row r="112" spans="1:3">
      <c r="A112" s="42" t="s">
        <v>70</v>
      </c>
      <c r="B112" s="48">
        <v>100</v>
      </c>
      <c r="C112" s="66">
        <v>40</v>
      </c>
    </row>
    <row r="113" spans="1:3">
      <c r="A113" s="42" t="s">
        <v>100</v>
      </c>
      <c r="B113" s="48">
        <v>100</v>
      </c>
      <c r="C113" s="66">
        <v>40</v>
      </c>
    </row>
    <row r="114" spans="1:3">
      <c r="A114" s="8"/>
      <c r="B114" s="99">
        <f>SUM(B109:B113)</f>
        <v>610</v>
      </c>
      <c r="C114" s="67">
        <f>SUM(C109:C113)</f>
        <v>190</v>
      </c>
    </row>
    <row r="115" spans="1:3">
      <c r="A115" s="8"/>
      <c r="B115" s="18">
        <f>SUM(B108:B114)</f>
        <v>1310</v>
      </c>
      <c r="C115" s="67">
        <f>SUM(C108:C114)</f>
        <v>456.8</v>
      </c>
    </row>
    <row r="116" spans="1:3" ht="15" thickBot="1">
      <c r="A116" s="28"/>
      <c r="B116" s="29">
        <f>B107+B115</f>
        <v>1465</v>
      </c>
      <c r="C116" s="69">
        <f>C107+C115</f>
        <v>513.79999999999995</v>
      </c>
    </row>
    <row r="117" spans="1:3">
      <c r="A117" s="8"/>
      <c r="B117" s="99">
        <f>SUM(B112:B116)</f>
        <v>3585</v>
      </c>
      <c r="C117" s="109">
        <f>SUM(C112:C116)</f>
        <v>1240.5999999999999</v>
      </c>
    </row>
    <row r="118" spans="1:3">
      <c r="A118" s="8"/>
      <c r="B118" s="99">
        <f>SUM(B111:B117)</f>
        <v>7270</v>
      </c>
      <c r="C118" s="67">
        <f>SUM(C111:C117)</f>
        <v>2521.1999999999998</v>
      </c>
    </row>
    <row r="119" spans="1:3">
      <c r="A119" s="93"/>
      <c r="B119" s="101">
        <f>B110+B118</f>
        <v>7370</v>
      </c>
      <c r="C119" s="110">
        <f>C110+C118</f>
        <v>2561.1999999999998</v>
      </c>
    </row>
    <row r="120" spans="1:3">
      <c r="A120" s="8"/>
      <c r="B120" s="99">
        <f>SUM(B115:B119)</f>
        <v>21000</v>
      </c>
      <c r="C120" s="67">
        <f>SUM(C115:C119)</f>
        <v>7293.5999999999995</v>
      </c>
    </row>
    <row r="121" spans="1:3" ht="15" thickBot="1">
      <c r="A121" s="8"/>
      <c r="B121" s="18">
        <f>SUM(B114:B120)</f>
        <v>42610</v>
      </c>
      <c r="C121" s="67">
        <f>SUM(C114:C120)</f>
        <v>14777.199999999999</v>
      </c>
    </row>
    <row r="122" spans="1:3">
      <c r="A122" s="96"/>
      <c r="B122" s="104">
        <f>B113+B121</f>
        <v>42710</v>
      </c>
      <c r="C122" s="110">
        <f>C113+C121</f>
        <v>14817.199999999999</v>
      </c>
    </row>
    <row r="123" spans="1:3">
      <c r="A123" s="8"/>
      <c r="B123" s="99">
        <f>SUM(B118:B122)</f>
        <v>120960</v>
      </c>
      <c r="C123" s="67">
        <f>SUM(C118:C122)</f>
        <v>41970.399999999994</v>
      </c>
    </row>
    <row r="124" spans="1:3">
      <c r="A124" s="8"/>
      <c r="B124" s="99">
        <f>SUM(B117:B123)</f>
        <v>245505</v>
      </c>
      <c r="C124" s="67">
        <f>SUM(C117:C123)</f>
        <v>85181.4</v>
      </c>
    </row>
    <row r="125" spans="1:3">
      <c r="A125" s="93"/>
      <c r="B125" s="101">
        <f>B116+B124</f>
        <v>246970</v>
      </c>
      <c r="C125" s="110">
        <f>C116+C124</f>
        <v>85695.2</v>
      </c>
    </row>
    <row r="126" spans="1:3">
      <c r="A126" s="8"/>
      <c r="B126" s="99">
        <f>SUM(B122:B125)</f>
        <v>656145</v>
      </c>
      <c r="C126" s="67">
        <f>SUM(C122:C125)</f>
        <v>227664.2</v>
      </c>
    </row>
    <row r="127" spans="1:3">
      <c r="A127" s="8"/>
      <c r="B127" s="99">
        <f>SUM(B121:B126)</f>
        <v>1354900</v>
      </c>
      <c r="C127" s="67">
        <f>SUM(C121:C126)</f>
        <v>470105.59999999998</v>
      </c>
    </row>
    <row r="128" spans="1:3">
      <c r="A128" s="93"/>
      <c r="B128" s="106">
        <f>B120+B127</f>
        <v>1375900</v>
      </c>
      <c r="C128" s="110">
        <f>C120+C127</f>
        <v>477399.19999999995</v>
      </c>
    </row>
    <row r="129" spans="1:3" ht="15" thickBot="1">
      <c r="A129" s="98"/>
      <c r="B129" s="108">
        <f>SUM(B124:B128)</f>
        <v>3879420</v>
      </c>
      <c r="C129" s="116">
        <f>SUM(C124:C128)</f>
        <v>1346045.5999999999</v>
      </c>
    </row>
    <row r="130" spans="1:3">
      <c r="A130" s="8"/>
      <c r="B130" s="99">
        <f>SUM(B124:B129)</f>
        <v>7758840</v>
      </c>
      <c r="C130" s="109">
        <f>SUM(C124:C129)</f>
        <v>2692091.1999999997</v>
      </c>
    </row>
    <row r="131" spans="1:3">
      <c r="A131" s="93"/>
      <c r="B131" s="101">
        <f>B123+B130</f>
        <v>7879800</v>
      </c>
      <c r="C131" s="110">
        <f>C123+C130</f>
        <v>2734061.5999999996</v>
      </c>
    </row>
    <row r="132" spans="1:3">
      <c r="A132" s="8"/>
      <c r="B132" s="99">
        <f>SUM(B128:B131)</f>
        <v>20893960</v>
      </c>
      <c r="C132" s="67">
        <f>SUM(C128:C131)</f>
        <v>7249597.5999999996</v>
      </c>
    </row>
    <row r="133" spans="1:3">
      <c r="A133" s="8"/>
      <c r="B133" s="99">
        <f>SUM(B125:B132)</f>
        <v>44045935</v>
      </c>
      <c r="C133" s="67">
        <f>SUM(C125:C132)</f>
        <v>15282660.199999999</v>
      </c>
    </row>
    <row r="134" spans="1:3" ht="15" thickBot="1">
      <c r="A134" s="93"/>
      <c r="B134" s="101">
        <f>B124+B133</f>
        <v>44291440</v>
      </c>
      <c r="C134" s="110">
        <f>C124+C133</f>
        <v>15367841.6</v>
      </c>
    </row>
    <row r="135" spans="1:3" ht="15" thickBot="1">
      <c r="A135" s="8"/>
      <c r="B135" s="18">
        <f>SUM(B131:B134)</f>
        <v>117111135</v>
      </c>
      <c r="C135" s="109">
        <f>SUM(C131:C134)</f>
        <v>40634161</v>
      </c>
    </row>
    <row r="136" spans="1:3">
      <c r="A136" s="97"/>
      <c r="B136" s="105">
        <f>SUM(B129:B135)</f>
        <v>245860530</v>
      </c>
      <c r="C136" s="67">
        <f>SUM(C129:C135)</f>
        <v>85306458.799999997</v>
      </c>
    </row>
    <row r="137" spans="1:3">
      <c r="A137" s="93"/>
      <c r="B137" s="101">
        <f>B128+B136</f>
        <v>247236430</v>
      </c>
      <c r="C137" s="110">
        <f>C128+C136</f>
        <v>85783858</v>
      </c>
    </row>
    <row r="138" spans="1:3">
      <c r="A138" s="8"/>
      <c r="B138" s="99">
        <f>SUM(B134:B137)</f>
        <v>654499535</v>
      </c>
      <c r="C138" s="67">
        <f>SUM(C134:C137)</f>
        <v>227092319.40000001</v>
      </c>
    </row>
    <row r="139" spans="1:3">
      <c r="A139" s="8"/>
      <c r="B139" s="99">
        <f>SUM(B133:B138)</f>
        <v>1353045005</v>
      </c>
      <c r="C139" s="67">
        <f>SUM(C133:C138)</f>
        <v>469467299</v>
      </c>
    </row>
    <row r="140" spans="1:3">
      <c r="A140" s="93"/>
      <c r="B140" s="101">
        <f>B132+B139</f>
        <v>1373938965</v>
      </c>
      <c r="C140" s="110">
        <f>C132+C139</f>
        <v>476716896.60000002</v>
      </c>
    </row>
    <row r="141" spans="1:3">
      <c r="A141" s="8"/>
      <c r="B141" s="99">
        <f>SUM(B136:B140)</f>
        <v>3874580465</v>
      </c>
      <c r="C141" s="114">
        <f>SUM(C136:C140)</f>
        <v>1344366831.8000002</v>
      </c>
    </row>
    <row r="142" spans="1:3">
      <c r="A142" s="8"/>
      <c r="B142" s="18">
        <f>SUM(B136:B141)</f>
        <v>7749160930</v>
      </c>
      <c r="C142" s="67">
        <f>SUM(C136:C141)</f>
        <v>2688733663.6000004</v>
      </c>
    </row>
    <row r="143" spans="1:3" ht="15" thickBot="1">
      <c r="A143" s="28"/>
      <c r="B143" s="29">
        <f>B135+B142</f>
        <v>7866272065</v>
      </c>
      <c r="C143" s="69">
        <f>C135+C142</f>
        <v>2729367824.6000004</v>
      </c>
    </row>
  </sheetData>
  <sortState ref="A1:I141">
    <sortCondition ref="A1:A1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9" workbookViewId="0">
      <selection activeCell="H63" sqref="H63"/>
    </sheetView>
  </sheetViews>
  <sheetFormatPr defaultRowHeight="14.4"/>
  <cols>
    <col min="1" max="1" width="31" customWidth="1"/>
  </cols>
  <sheetData>
    <row r="1" spans="1:8" ht="40.5" customHeight="1">
      <c r="A1" s="42" t="s">
        <v>39</v>
      </c>
      <c r="B1" s="48">
        <v>165</v>
      </c>
      <c r="C1" s="51">
        <v>9.31</v>
      </c>
      <c r="D1" s="51">
        <v>8.4</v>
      </c>
      <c r="E1" s="51">
        <v>27.01</v>
      </c>
      <c r="F1" s="51">
        <v>205.4</v>
      </c>
      <c r="G1" s="46" t="s">
        <v>40</v>
      </c>
      <c r="H1" s="66">
        <v>33.5</v>
      </c>
    </row>
    <row r="2" spans="1:8" ht="26.4">
      <c r="A2" s="42" t="s">
        <v>176</v>
      </c>
      <c r="B2" s="48">
        <v>25</v>
      </c>
      <c r="C2" s="64">
        <v>2</v>
      </c>
      <c r="D2" s="64">
        <v>1.1599999999999999</v>
      </c>
      <c r="E2" s="64">
        <v>12.99</v>
      </c>
      <c r="F2" s="64">
        <v>68</v>
      </c>
      <c r="G2" s="47" t="s">
        <v>69</v>
      </c>
      <c r="H2" s="83">
        <v>2.5</v>
      </c>
    </row>
    <row r="3" spans="1:8" ht="26.4">
      <c r="A3" s="42" t="s">
        <v>176</v>
      </c>
      <c r="B3" s="48">
        <v>25</v>
      </c>
      <c r="C3" s="64">
        <v>2</v>
      </c>
      <c r="D3" s="64">
        <v>1.1599999999999999</v>
      </c>
      <c r="E3" s="64">
        <v>12.99</v>
      </c>
      <c r="F3" s="64">
        <v>68</v>
      </c>
      <c r="G3" s="47" t="s">
        <v>69</v>
      </c>
      <c r="H3" s="66">
        <v>2.5</v>
      </c>
    </row>
    <row r="4" spans="1:8" ht="26.4">
      <c r="A4" s="42" t="s">
        <v>176</v>
      </c>
      <c r="B4" s="48">
        <v>25</v>
      </c>
      <c r="C4" s="64">
        <v>2</v>
      </c>
      <c r="D4" s="64">
        <v>1.1599999999999999</v>
      </c>
      <c r="E4" s="64">
        <v>12.99</v>
      </c>
      <c r="F4" s="64">
        <v>68</v>
      </c>
      <c r="G4" s="57" t="s">
        <v>69</v>
      </c>
      <c r="H4" s="66">
        <v>2.5</v>
      </c>
    </row>
    <row r="5" spans="1:8">
      <c r="A5" s="42" t="s">
        <v>119</v>
      </c>
      <c r="B5" s="48">
        <v>100</v>
      </c>
      <c r="C5" s="52">
        <v>0.9</v>
      </c>
      <c r="D5" s="52">
        <v>0.2</v>
      </c>
      <c r="E5" s="52">
        <v>8.1</v>
      </c>
      <c r="F5" s="52">
        <v>43</v>
      </c>
      <c r="G5" s="57" t="s">
        <v>44</v>
      </c>
      <c r="H5" s="66">
        <v>40</v>
      </c>
    </row>
    <row r="6" spans="1:8" ht="15" thickBot="1">
      <c r="A6" s="42" t="s">
        <v>119</v>
      </c>
      <c r="B6" s="100">
        <v>100</v>
      </c>
      <c r="C6" s="131">
        <v>0.9</v>
      </c>
      <c r="D6" s="131">
        <v>0.2</v>
      </c>
      <c r="E6" s="131">
        <v>8.1</v>
      </c>
      <c r="F6" s="131">
        <v>43</v>
      </c>
      <c r="G6" s="47" t="s">
        <v>71</v>
      </c>
      <c r="H6" s="112">
        <v>40</v>
      </c>
    </row>
    <row r="7" spans="1:8" ht="26.4">
      <c r="A7" s="43" t="s">
        <v>62</v>
      </c>
      <c r="B7" s="56">
        <v>50</v>
      </c>
      <c r="C7" s="62">
        <v>4</v>
      </c>
      <c r="D7" s="62">
        <v>2.3199999999999998</v>
      </c>
      <c r="E7" s="62">
        <v>25.98</v>
      </c>
      <c r="F7" s="62">
        <v>136</v>
      </c>
      <c r="G7" s="81" t="s">
        <v>61</v>
      </c>
      <c r="H7" s="83">
        <v>5</v>
      </c>
    </row>
    <row r="8" spans="1:8" ht="26.4">
      <c r="A8" s="42" t="s">
        <v>62</v>
      </c>
      <c r="B8" s="48">
        <v>50</v>
      </c>
      <c r="C8" s="62">
        <v>4</v>
      </c>
      <c r="D8" s="62">
        <v>2.3199999999999998</v>
      </c>
      <c r="E8" s="62">
        <v>25.98</v>
      </c>
      <c r="F8" s="62">
        <v>136</v>
      </c>
      <c r="G8" s="81" t="s">
        <v>61</v>
      </c>
      <c r="H8" s="66">
        <v>5</v>
      </c>
    </row>
    <row r="9" spans="1:8" ht="26.4">
      <c r="A9" s="42" t="s">
        <v>62</v>
      </c>
      <c r="B9" s="48">
        <v>50</v>
      </c>
      <c r="C9" s="62">
        <v>4</v>
      </c>
      <c r="D9" s="62">
        <v>2.3199999999999998</v>
      </c>
      <c r="E9" s="62">
        <v>25.98</v>
      </c>
      <c r="F9" s="62">
        <v>136</v>
      </c>
      <c r="G9" s="81" t="s">
        <v>61</v>
      </c>
      <c r="H9" s="66">
        <v>5</v>
      </c>
    </row>
    <row r="10" spans="1:8" ht="26.4">
      <c r="A10" s="42" t="s">
        <v>62</v>
      </c>
      <c r="B10" s="48">
        <v>50</v>
      </c>
      <c r="C10" s="62">
        <v>4</v>
      </c>
      <c r="D10" s="62">
        <v>2.3199999999999998</v>
      </c>
      <c r="E10" s="62">
        <v>25.98</v>
      </c>
      <c r="F10" s="62">
        <v>136</v>
      </c>
      <c r="G10" s="81" t="s">
        <v>61</v>
      </c>
      <c r="H10" s="66">
        <v>5</v>
      </c>
    </row>
    <row r="11" spans="1:8" ht="26.4">
      <c r="A11" s="42" t="s">
        <v>62</v>
      </c>
      <c r="B11" s="48">
        <v>50</v>
      </c>
      <c r="C11" s="62">
        <v>4</v>
      </c>
      <c r="D11" s="62">
        <v>2.3199999999999998</v>
      </c>
      <c r="E11" s="62">
        <v>25.98</v>
      </c>
      <c r="F11" s="62">
        <v>136</v>
      </c>
      <c r="G11" s="81" t="s">
        <v>61</v>
      </c>
      <c r="H11" s="66">
        <v>5</v>
      </c>
    </row>
    <row r="12" spans="1:8" ht="26.4">
      <c r="A12" s="42" t="s">
        <v>62</v>
      </c>
      <c r="B12" s="48">
        <v>50</v>
      </c>
      <c r="C12" s="62">
        <v>4</v>
      </c>
      <c r="D12" s="62">
        <v>2.3199999999999998</v>
      </c>
      <c r="E12" s="62">
        <v>25.98</v>
      </c>
      <c r="F12" s="62">
        <v>136</v>
      </c>
      <c r="G12" s="81" t="s">
        <v>61</v>
      </c>
      <c r="H12" s="66">
        <v>5</v>
      </c>
    </row>
    <row r="13" spans="1:8" ht="26.4">
      <c r="A13" s="42" t="s">
        <v>62</v>
      </c>
      <c r="B13" s="48">
        <v>50</v>
      </c>
      <c r="C13" s="62">
        <v>4</v>
      </c>
      <c r="D13" s="62">
        <v>2.3199999999999998</v>
      </c>
      <c r="E13" s="62">
        <v>25.98</v>
      </c>
      <c r="F13" s="62">
        <v>136</v>
      </c>
      <c r="G13" s="81" t="s">
        <v>61</v>
      </c>
      <c r="H13" s="66">
        <v>5</v>
      </c>
    </row>
    <row r="14" spans="1:8" ht="26.4">
      <c r="A14" s="42" t="s">
        <v>62</v>
      </c>
      <c r="B14" s="100">
        <v>50</v>
      </c>
      <c r="C14" s="62">
        <v>4</v>
      </c>
      <c r="D14" s="62">
        <v>2.3199999999999998</v>
      </c>
      <c r="E14" s="62">
        <v>25.98</v>
      </c>
      <c r="F14" s="62">
        <v>136</v>
      </c>
      <c r="G14" s="138" t="s">
        <v>61</v>
      </c>
      <c r="H14" s="66">
        <v>5</v>
      </c>
    </row>
    <row r="15" spans="1:8" ht="27" thickBot="1">
      <c r="A15" s="94" t="s">
        <v>62</v>
      </c>
      <c r="B15" s="102">
        <v>50</v>
      </c>
      <c r="C15" s="127">
        <v>4</v>
      </c>
      <c r="D15" s="127">
        <v>2.3199999999999998</v>
      </c>
      <c r="E15" s="127">
        <v>25.98</v>
      </c>
      <c r="F15" s="127">
        <v>136</v>
      </c>
      <c r="G15" s="144" t="s">
        <v>61</v>
      </c>
      <c r="H15" s="115">
        <v>5</v>
      </c>
    </row>
    <row r="16" spans="1:8" ht="26.4">
      <c r="A16" s="42" t="s">
        <v>62</v>
      </c>
      <c r="B16" s="48">
        <v>50</v>
      </c>
      <c r="C16" s="62">
        <v>4</v>
      </c>
      <c r="D16" s="62">
        <v>2.3199999999999998</v>
      </c>
      <c r="E16" s="62">
        <v>25.98</v>
      </c>
      <c r="F16" s="62">
        <v>136</v>
      </c>
      <c r="G16" s="81" t="s">
        <v>61</v>
      </c>
      <c r="H16" s="66">
        <v>5</v>
      </c>
    </row>
    <row r="17" spans="1:8" ht="39.6">
      <c r="A17" s="42" t="s">
        <v>159</v>
      </c>
      <c r="B17" s="48">
        <v>210</v>
      </c>
      <c r="C17" s="60">
        <v>3.27</v>
      </c>
      <c r="D17" s="60">
        <v>4.8</v>
      </c>
      <c r="E17" s="60">
        <v>11.2</v>
      </c>
      <c r="F17" s="60">
        <v>94</v>
      </c>
      <c r="G17" s="81" t="s">
        <v>75</v>
      </c>
      <c r="H17" s="66">
        <v>30</v>
      </c>
    </row>
    <row r="18" spans="1:8" ht="26.4">
      <c r="A18" s="42" t="s">
        <v>74</v>
      </c>
      <c r="B18" s="48">
        <v>210</v>
      </c>
      <c r="C18" s="65">
        <v>3.46</v>
      </c>
      <c r="D18" s="65">
        <v>4.63</v>
      </c>
      <c r="E18" s="65">
        <v>9.7100000000000009</v>
      </c>
      <c r="F18" s="53">
        <v>93.3</v>
      </c>
      <c r="G18" s="81" t="s">
        <v>75</v>
      </c>
      <c r="H18" s="66">
        <v>32</v>
      </c>
    </row>
    <row r="19" spans="1:8" ht="28.8">
      <c r="A19" s="42" t="s">
        <v>153</v>
      </c>
      <c r="B19" s="48">
        <v>150</v>
      </c>
      <c r="C19" s="60">
        <v>5.0999999999999996</v>
      </c>
      <c r="D19" s="60">
        <v>2.7</v>
      </c>
      <c r="E19" s="60">
        <v>33.700000000000003</v>
      </c>
      <c r="F19" s="60">
        <v>179</v>
      </c>
      <c r="G19" s="81" t="s">
        <v>154</v>
      </c>
      <c r="H19" s="66">
        <v>30</v>
      </c>
    </row>
    <row r="20" spans="1:8" ht="26.4">
      <c r="A20" s="44" t="s">
        <v>131</v>
      </c>
      <c r="B20" s="73">
        <v>210</v>
      </c>
      <c r="C20" s="59">
        <v>7.8</v>
      </c>
      <c r="D20" s="59">
        <v>3.1</v>
      </c>
      <c r="E20" s="59">
        <v>10.1</v>
      </c>
      <c r="F20" s="60">
        <v>109.2</v>
      </c>
      <c r="G20" s="142" t="s">
        <v>132</v>
      </c>
      <c r="H20" s="66">
        <v>25</v>
      </c>
    </row>
    <row r="21" spans="1:8" ht="15" thickBot="1">
      <c r="A21" s="42" t="s">
        <v>42</v>
      </c>
      <c r="B21" s="100">
        <v>35</v>
      </c>
      <c r="C21" s="136">
        <v>2.4</v>
      </c>
      <c r="D21" s="136">
        <v>8.1</v>
      </c>
      <c r="E21" s="136">
        <v>13</v>
      </c>
      <c r="F21" s="136">
        <v>142</v>
      </c>
      <c r="G21" s="149" t="s">
        <v>48</v>
      </c>
      <c r="H21" s="66">
        <v>25</v>
      </c>
    </row>
    <row r="22" spans="1:8">
      <c r="A22" s="43" t="s">
        <v>42</v>
      </c>
      <c r="B22" s="56">
        <v>25</v>
      </c>
      <c r="C22" s="51">
        <v>2</v>
      </c>
      <c r="D22" s="51">
        <v>7.64</v>
      </c>
      <c r="E22" s="51">
        <v>12.82</v>
      </c>
      <c r="F22" s="51">
        <v>138.69999999999999</v>
      </c>
      <c r="G22" s="139" t="s">
        <v>99</v>
      </c>
      <c r="H22" s="66">
        <v>22</v>
      </c>
    </row>
    <row r="23" spans="1:8">
      <c r="A23" s="42" t="s">
        <v>117</v>
      </c>
      <c r="B23" s="48">
        <v>45</v>
      </c>
      <c r="C23" s="52">
        <v>2.2000000000000002</v>
      </c>
      <c r="D23" s="52">
        <v>1.2</v>
      </c>
      <c r="E23" s="52">
        <v>16.8</v>
      </c>
      <c r="F23" s="52">
        <v>86.8</v>
      </c>
      <c r="G23" s="57" t="s">
        <v>118</v>
      </c>
      <c r="H23" s="66">
        <v>15</v>
      </c>
    </row>
    <row r="24" spans="1:8">
      <c r="A24" s="42" t="s">
        <v>117</v>
      </c>
      <c r="B24" s="48">
        <v>45</v>
      </c>
      <c r="C24" s="52">
        <v>2.2000000000000002</v>
      </c>
      <c r="D24" s="52">
        <v>1.2</v>
      </c>
      <c r="E24" s="52">
        <v>16.8</v>
      </c>
      <c r="F24" s="52">
        <v>86.8</v>
      </c>
      <c r="G24" s="57" t="s">
        <v>118</v>
      </c>
      <c r="H24" s="66">
        <v>15</v>
      </c>
    </row>
    <row r="25" spans="1:8">
      <c r="A25" s="42" t="s">
        <v>82</v>
      </c>
      <c r="B25" s="48">
        <v>40</v>
      </c>
      <c r="C25" s="52">
        <v>4.3099999999999996</v>
      </c>
      <c r="D25" s="52">
        <v>4.29</v>
      </c>
      <c r="E25" s="52">
        <v>13.56</v>
      </c>
      <c r="F25" s="52">
        <v>105.87</v>
      </c>
      <c r="G25" s="139" t="s">
        <v>83</v>
      </c>
      <c r="H25" s="66">
        <v>14</v>
      </c>
    </row>
    <row r="26" spans="1:8">
      <c r="A26" s="42" t="s">
        <v>164</v>
      </c>
      <c r="B26" s="48">
        <v>40</v>
      </c>
      <c r="C26" s="52">
        <v>3.01</v>
      </c>
      <c r="D26" s="52">
        <v>4.29</v>
      </c>
      <c r="E26" s="52">
        <v>13.56</v>
      </c>
      <c r="F26" s="52">
        <v>105.87</v>
      </c>
      <c r="G26" s="57" t="s">
        <v>165</v>
      </c>
      <c r="H26" s="66">
        <v>20</v>
      </c>
    </row>
    <row r="27" spans="1:8">
      <c r="A27" s="42" t="s">
        <v>144</v>
      </c>
      <c r="B27" s="48">
        <v>50</v>
      </c>
      <c r="C27" s="52">
        <v>5.0999999999999996</v>
      </c>
      <c r="D27" s="52">
        <v>7.15</v>
      </c>
      <c r="E27" s="52">
        <v>10.65</v>
      </c>
      <c r="F27" s="52">
        <v>122.8</v>
      </c>
      <c r="G27" s="71" t="s">
        <v>145</v>
      </c>
      <c r="H27" s="66">
        <v>22</v>
      </c>
    </row>
    <row r="28" spans="1:8">
      <c r="A28" s="42" t="s">
        <v>72</v>
      </c>
      <c r="B28" s="48">
        <v>20</v>
      </c>
      <c r="C28" s="65">
        <v>1.44</v>
      </c>
      <c r="D28" s="65">
        <v>2.23</v>
      </c>
      <c r="E28" s="65">
        <v>9.8000000000000007</v>
      </c>
      <c r="F28" s="53">
        <v>62</v>
      </c>
      <c r="G28" s="71" t="s">
        <v>73</v>
      </c>
      <c r="H28" s="83">
        <v>8</v>
      </c>
    </row>
    <row r="29" spans="1:8">
      <c r="A29" s="42" t="s">
        <v>120</v>
      </c>
      <c r="B29" s="100">
        <v>60</v>
      </c>
      <c r="C29" s="59">
        <v>0.84</v>
      </c>
      <c r="D29" s="59">
        <v>6.06</v>
      </c>
      <c r="E29" s="59">
        <v>3.96</v>
      </c>
      <c r="F29" s="60">
        <v>66.400000000000006</v>
      </c>
      <c r="G29" s="138" t="s">
        <v>121</v>
      </c>
      <c r="H29" s="66">
        <v>24.8</v>
      </c>
    </row>
    <row r="30" spans="1:8" ht="15" thickBot="1">
      <c r="A30" s="94" t="s">
        <v>124</v>
      </c>
      <c r="B30" s="102">
        <v>240</v>
      </c>
      <c r="C30" s="130">
        <v>13.74</v>
      </c>
      <c r="D30" s="130">
        <v>11.53</v>
      </c>
      <c r="E30" s="130">
        <v>22.4</v>
      </c>
      <c r="F30" s="129">
        <v>248.3</v>
      </c>
      <c r="G30" s="144" t="s">
        <v>125</v>
      </c>
      <c r="H30" s="111">
        <v>87</v>
      </c>
    </row>
    <row r="31" spans="1:8">
      <c r="A31" s="42" t="s">
        <v>84</v>
      </c>
      <c r="B31" s="48">
        <v>100</v>
      </c>
      <c r="C31" s="52">
        <v>0.4</v>
      </c>
      <c r="D31" s="52">
        <v>0.3</v>
      </c>
      <c r="E31" s="52">
        <v>10.3</v>
      </c>
      <c r="F31" s="52">
        <v>47</v>
      </c>
      <c r="G31" s="57" t="s">
        <v>71</v>
      </c>
      <c r="H31" s="85">
        <v>40</v>
      </c>
    </row>
    <row r="32" spans="1:8">
      <c r="A32" s="42" t="s">
        <v>84</v>
      </c>
      <c r="B32" s="48">
        <v>100</v>
      </c>
      <c r="C32" s="52">
        <v>0.4</v>
      </c>
      <c r="D32" s="52">
        <v>0.3</v>
      </c>
      <c r="E32" s="52">
        <v>10.3</v>
      </c>
      <c r="F32" s="52">
        <v>47</v>
      </c>
      <c r="G32" s="57" t="s">
        <v>71</v>
      </c>
      <c r="H32" s="66">
        <v>40</v>
      </c>
    </row>
    <row r="33" spans="1:8">
      <c r="A33" s="42" t="s">
        <v>53</v>
      </c>
      <c r="B33" s="48">
        <v>100</v>
      </c>
      <c r="C33" s="59">
        <v>11.24</v>
      </c>
      <c r="D33" s="59">
        <v>12.3</v>
      </c>
      <c r="E33" s="59">
        <v>8.4</v>
      </c>
      <c r="F33" s="61">
        <v>214.2</v>
      </c>
      <c r="G33" s="140" t="s">
        <v>54</v>
      </c>
      <c r="H33" s="83">
        <v>65</v>
      </c>
    </row>
    <row r="34" spans="1:8" ht="26.4">
      <c r="A34" s="42" t="s">
        <v>168</v>
      </c>
      <c r="B34" s="48">
        <v>240</v>
      </c>
      <c r="C34" s="59">
        <v>12.5</v>
      </c>
      <c r="D34" s="59">
        <v>14.94</v>
      </c>
      <c r="E34" s="59">
        <v>23.2</v>
      </c>
      <c r="F34" s="59">
        <v>277.37</v>
      </c>
      <c r="G34" s="57" t="s">
        <v>169</v>
      </c>
      <c r="H34" s="66">
        <v>91.8</v>
      </c>
    </row>
    <row r="35" spans="1:8" ht="26.4">
      <c r="A35" s="42" t="s">
        <v>155</v>
      </c>
      <c r="B35" s="48">
        <v>175</v>
      </c>
      <c r="C35" s="51">
        <v>14.6</v>
      </c>
      <c r="D35" s="51">
        <v>14.28</v>
      </c>
      <c r="E35" s="51">
        <v>29.77</v>
      </c>
      <c r="F35" s="51">
        <v>305.77999999999997</v>
      </c>
      <c r="G35" s="57" t="s">
        <v>156</v>
      </c>
      <c r="H35" s="66">
        <v>62.5</v>
      </c>
    </row>
    <row r="36" spans="1:8" ht="15" thickBot="1">
      <c r="A36" s="42" t="s">
        <v>166</v>
      </c>
      <c r="B36" s="100">
        <v>35</v>
      </c>
      <c r="C36" s="130">
        <v>0.63000000000000012</v>
      </c>
      <c r="D36" s="130">
        <v>0.1</v>
      </c>
      <c r="E36" s="130">
        <v>28.2</v>
      </c>
      <c r="F36" s="130">
        <v>101.6</v>
      </c>
      <c r="G36" s="138" t="s">
        <v>167</v>
      </c>
      <c r="H36" s="66">
        <v>20</v>
      </c>
    </row>
    <row r="37" spans="1:8" ht="26.4">
      <c r="A37" s="117" t="s">
        <v>172</v>
      </c>
      <c r="B37" s="118">
        <v>60</v>
      </c>
      <c r="C37" s="121">
        <v>0.84</v>
      </c>
      <c r="D37" s="121">
        <v>2.41</v>
      </c>
      <c r="E37" s="121">
        <v>4.08</v>
      </c>
      <c r="F37" s="62">
        <v>40.92</v>
      </c>
      <c r="G37" s="122" t="s">
        <v>173</v>
      </c>
      <c r="H37" s="123">
        <v>11</v>
      </c>
    </row>
    <row r="38" spans="1:8">
      <c r="A38" s="42" t="s">
        <v>130</v>
      </c>
      <c r="B38" s="48">
        <v>150</v>
      </c>
      <c r="C38" s="52">
        <v>4.0999999999999996</v>
      </c>
      <c r="D38" s="52">
        <v>2.5</v>
      </c>
      <c r="E38" s="52">
        <v>4.9000000000000004</v>
      </c>
      <c r="F38" s="52">
        <v>87</v>
      </c>
      <c r="G38" s="57" t="s">
        <v>102</v>
      </c>
      <c r="H38" s="66">
        <v>30</v>
      </c>
    </row>
    <row r="39" spans="1:8">
      <c r="A39" s="42" t="s">
        <v>101</v>
      </c>
      <c r="B39" s="48">
        <v>150</v>
      </c>
      <c r="C39" s="52">
        <v>4.0999999999999996</v>
      </c>
      <c r="D39" s="52">
        <v>2.5</v>
      </c>
      <c r="E39" s="52">
        <v>4.9000000000000004</v>
      </c>
      <c r="F39" s="52">
        <v>87</v>
      </c>
      <c r="G39" s="57" t="s">
        <v>102</v>
      </c>
      <c r="H39" s="66">
        <v>30</v>
      </c>
    </row>
    <row r="40" spans="1:8">
      <c r="A40" s="42" t="s">
        <v>115</v>
      </c>
      <c r="B40" s="48">
        <v>200</v>
      </c>
      <c r="C40" s="52">
        <v>2.9</v>
      </c>
      <c r="D40" s="52">
        <v>2.5</v>
      </c>
      <c r="E40" s="52">
        <v>24.8</v>
      </c>
      <c r="F40" s="52">
        <v>134</v>
      </c>
      <c r="G40" s="57" t="s">
        <v>116</v>
      </c>
      <c r="H40" s="66">
        <v>8</v>
      </c>
    </row>
    <row r="41" spans="1:8">
      <c r="A41" s="42" t="s">
        <v>115</v>
      </c>
      <c r="B41" s="48">
        <v>200</v>
      </c>
      <c r="C41" s="52">
        <v>2.9</v>
      </c>
      <c r="D41" s="52">
        <v>2.5</v>
      </c>
      <c r="E41" s="52">
        <v>24.8</v>
      </c>
      <c r="F41" s="52">
        <v>134</v>
      </c>
      <c r="G41" s="57" t="s">
        <v>146</v>
      </c>
      <c r="H41" s="66">
        <v>8</v>
      </c>
    </row>
    <row r="42" spans="1:8">
      <c r="A42" s="42" t="s">
        <v>109</v>
      </c>
      <c r="B42" s="48">
        <v>150</v>
      </c>
      <c r="C42" s="133">
        <v>2.9</v>
      </c>
      <c r="D42" s="133">
        <v>4.7</v>
      </c>
      <c r="E42" s="133">
        <v>23.5</v>
      </c>
      <c r="F42" s="135">
        <v>148</v>
      </c>
      <c r="G42" s="57" t="s">
        <v>110</v>
      </c>
      <c r="H42" s="66">
        <v>40</v>
      </c>
    </row>
    <row r="43" spans="1:8">
      <c r="A43" s="42" t="s">
        <v>128</v>
      </c>
      <c r="B43" s="48">
        <v>150</v>
      </c>
      <c r="C43" s="51">
        <v>8.9600000000000009</v>
      </c>
      <c r="D43" s="51">
        <v>12.37</v>
      </c>
      <c r="E43" s="51">
        <v>29.04</v>
      </c>
      <c r="F43" s="51">
        <v>220.7</v>
      </c>
      <c r="G43" s="57" t="s">
        <v>129</v>
      </c>
      <c r="H43" s="66">
        <v>32</v>
      </c>
    </row>
    <row r="44" spans="1:8" ht="26.4">
      <c r="A44" s="42" t="s">
        <v>55</v>
      </c>
      <c r="B44" s="100">
        <v>150</v>
      </c>
      <c r="C44" s="60">
        <v>3.6</v>
      </c>
      <c r="D44" s="60">
        <v>4.5999999999999996</v>
      </c>
      <c r="E44" s="60">
        <v>10.4</v>
      </c>
      <c r="F44" s="60">
        <v>97.4</v>
      </c>
      <c r="G44" s="141" t="s">
        <v>56</v>
      </c>
      <c r="H44" s="83">
        <v>18</v>
      </c>
    </row>
    <row r="45" spans="1:8" ht="27" thickBot="1">
      <c r="A45" s="94" t="s">
        <v>55</v>
      </c>
      <c r="B45" s="102">
        <v>150</v>
      </c>
      <c r="C45" s="129">
        <v>3.6</v>
      </c>
      <c r="D45" s="129">
        <v>4.5999999999999996</v>
      </c>
      <c r="E45" s="129">
        <v>10.4</v>
      </c>
      <c r="F45" s="129">
        <v>97.4</v>
      </c>
      <c r="G45" s="144" t="s">
        <v>56</v>
      </c>
      <c r="H45" s="111">
        <v>18</v>
      </c>
    </row>
    <row r="46" spans="1:8" ht="36" customHeight="1">
      <c r="A46" s="42" t="s">
        <v>97</v>
      </c>
      <c r="B46" s="48">
        <v>150</v>
      </c>
      <c r="C46" s="52">
        <v>9.07</v>
      </c>
      <c r="D46" s="52">
        <v>7.92</v>
      </c>
      <c r="E46" s="52">
        <v>26.3</v>
      </c>
      <c r="F46" s="52">
        <v>174.3</v>
      </c>
      <c r="G46" s="57" t="s">
        <v>98</v>
      </c>
      <c r="H46" s="85">
        <v>15.5</v>
      </c>
    </row>
    <row r="47" spans="1:8">
      <c r="A47" s="42" t="s">
        <v>63</v>
      </c>
      <c r="B47" s="48">
        <v>150</v>
      </c>
      <c r="C47" s="52">
        <v>5</v>
      </c>
      <c r="D47" s="52">
        <v>6.2</v>
      </c>
      <c r="E47" s="52">
        <v>25.94</v>
      </c>
      <c r="F47" s="52">
        <v>175.37</v>
      </c>
      <c r="G47" s="57" t="s">
        <v>64</v>
      </c>
      <c r="H47" s="66">
        <v>10.5</v>
      </c>
    </row>
    <row r="48" spans="1:8">
      <c r="A48" s="42" t="s">
        <v>95</v>
      </c>
      <c r="B48" s="48">
        <v>200</v>
      </c>
      <c r="C48" s="60">
        <v>0.2</v>
      </c>
      <c r="D48" s="60">
        <v>0.2</v>
      </c>
      <c r="E48" s="60">
        <v>20.100000000000001</v>
      </c>
      <c r="F48" s="60">
        <v>87.8</v>
      </c>
      <c r="G48" s="140" t="s">
        <v>96</v>
      </c>
      <c r="H48" s="66">
        <v>30</v>
      </c>
    </row>
    <row r="49" spans="1:8">
      <c r="A49" s="42" t="s">
        <v>95</v>
      </c>
      <c r="B49" s="48">
        <v>200</v>
      </c>
      <c r="C49" s="60">
        <v>0.2</v>
      </c>
      <c r="D49" s="60">
        <v>0.2</v>
      </c>
      <c r="E49" s="60">
        <v>20.100000000000001</v>
      </c>
      <c r="F49" s="60">
        <v>87.8</v>
      </c>
      <c r="G49" s="57" t="s">
        <v>96</v>
      </c>
      <c r="H49" s="66">
        <v>30</v>
      </c>
    </row>
    <row r="50" spans="1:8">
      <c r="A50" s="42" t="s">
        <v>80</v>
      </c>
      <c r="B50" s="48">
        <v>200</v>
      </c>
      <c r="C50" s="53">
        <v>0.6</v>
      </c>
      <c r="D50" s="53">
        <v>0.1</v>
      </c>
      <c r="E50" s="53">
        <v>23.5</v>
      </c>
      <c r="F50" s="53">
        <v>97.2</v>
      </c>
      <c r="G50" s="57" t="s">
        <v>81</v>
      </c>
      <c r="H50" s="66">
        <v>20</v>
      </c>
    </row>
    <row r="51" spans="1:8" ht="15" thickBot="1">
      <c r="A51" s="42" t="s">
        <v>80</v>
      </c>
      <c r="B51" s="100">
        <v>200</v>
      </c>
      <c r="C51" s="76">
        <v>0.6</v>
      </c>
      <c r="D51" s="76">
        <v>0.1</v>
      </c>
      <c r="E51" s="76">
        <v>23.5</v>
      </c>
      <c r="F51" s="76">
        <v>97.2</v>
      </c>
      <c r="G51" s="138" t="s">
        <v>81</v>
      </c>
      <c r="H51" s="66">
        <v>20</v>
      </c>
    </row>
    <row r="52" spans="1:8" ht="28.8">
      <c r="A52" s="43" t="s">
        <v>91</v>
      </c>
      <c r="B52" s="56">
        <v>90</v>
      </c>
      <c r="C52" s="59">
        <v>9.84</v>
      </c>
      <c r="D52" s="59">
        <v>5.6</v>
      </c>
      <c r="E52" s="59">
        <v>8.9499999999999993</v>
      </c>
      <c r="F52" s="60">
        <v>144.72999999999999</v>
      </c>
      <c r="G52" s="57" t="s">
        <v>92</v>
      </c>
      <c r="H52" s="66">
        <v>61.8</v>
      </c>
    </row>
    <row r="53" spans="1:8">
      <c r="A53" s="42" t="s">
        <v>78</v>
      </c>
      <c r="B53" s="48">
        <v>150</v>
      </c>
      <c r="C53" s="53">
        <v>5.5</v>
      </c>
      <c r="D53" s="53">
        <v>4.8</v>
      </c>
      <c r="E53" s="53">
        <v>31.3</v>
      </c>
      <c r="F53" s="53">
        <v>191</v>
      </c>
      <c r="G53" s="57" t="s">
        <v>79</v>
      </c>
      <c r="H53" s="66">
        <v>20</v>
      </c>
    </row>
    <row r="54" spans="1:8">
      <c r="A54" s="42" t="s">
        <v>113</v>
      </c>
      <c r="B54" s="48">
        <v>175</v>
      </c>
      <c r="C54" s="52">
        <v>12.58</v>
      </c>
      <c r="D54" s="52">
        <v>14.2</v>
      </c>
      <c r="E54" s="52">
        <v>32.6</v>
      </c>
      <c r="F54" s="52">
        <v>303.5</v>
      </c>
      <c r="G54" s="57" t="s">
        <v>114</v>
      </c>
      <c r="H54" s="66">
        <v>51.5</v>
      </c>
    </row>
    <row r="55" spans="1:8">
      <c r="A55" s="42" t="s">
        <v>113</v>
      </c>
      <c r="B55" s="48">
        <v>155</v>
      </c>
      <c r="C55" s="52">
        <v>8.2100000000000009</v>
      </c>
      <c r="D55" s="52">
        <v>10.36</v>
      </c>
      <c r="E55" s="52">
        <v>29.6</v>
      </c>
      <c r="F55" s="52">
        <v>244.2</v>
      </c>
      <c r="G55" s="71" t="s">
        <v>114</v>
      </c>
      <c r="H55" s="66">
        <v>49.5</v>
      </c>
    </row>
    <row r="56" spans="1:8">
      <c r="A56" s="42" t="s">
        <v>43</v>
      </c>
      <c r="B56" s="48">
        <v>100</v>
      </c>
      <c r="C56" s="53">
        <v>0.8</v>
      </c>
      <c r="D56" s="53">
        <v>0.1</v>
      </c>
      <c r="E56" s="53">
        <v>7.5</v>
      </c>
      <c r="F56" s="53">
        <v>38</v>
      </c>
      <c r="G56" s="54" t="s">
        <v>44</v>
      </c>
      <c r="H56" s="66">
        <v>45</v>
      </c>
    </row>
    <row r="57" spans="1:8">
      <c r="A57" s="42" t="s">
        <v>43</v>
      </c>
      <c r="B57" s="48">
        <v>100</v>
      </c>
      <c r="C57" s="135">
        <v>0.8</v>
      </c>
      <c r="D57" s="135">
        <v>0.1</v>
      </c>
      <c r="E57" s="135">
        <v>7.5</v>
      </c>
      <c r="F57" s="135">
        <v>38</v>
      </c>
      <c r="G57" s="57" t="s">
        <v>44</v>
      </c>
      <c r="H57" s="66">
        <v>45</v>
      </c>
    </row>
    <row r="58" spans="1:8" ht="26.4">
      <c r="A58" s="42" t="s">
        <v>85</v>
      </c>
      <c r="B58" s="48">
        <v>200</v>
      </c>
      <c r="C58" s="52">
        <v>5.92</v>
      </c>
      <c r="D58" s="52">
        <v>5.08</v>
      </c>
      <c r="E58" s="52">
        <v>9.3800000000000008</v>
      </c>
      <c r="F58" s="52">
        <v>107.56</v>
      </c>
      <c r="G58" s="57" t="s">
        <v>86</v>
      </c>
      <c r="H58" s="66">
        <v>45</v>
      </c>
    </row>
    <row r="59" spans="1:8" ht="26.4">
      <c r="A59" s="42" t="s">
        <v>85</v>
      </c>
      <c r="B59" s="100">
        <v>200</v>
      </c>
      <c r="C59" s="52">
        <v>5.92</v>
      </c>
      <c r="D59" s="52">
        <v>5.08</v>
      </c>
      <c r="E59" s="52">
        <v>9.3800000000000008</v>
      </c>
      <c r="F59" s="52">
        <v>107.56</v>
      </c>
      <c r="G59" s="138" t="s">
        <v>86</v>
      </c>
      <c r="H59" s="66">
        <v>45</v>
      </c>
    </row>
    <row r="60" spans="1:8" ht="29.4" thickBot="1">
      <c r="A60" s="94" t="s">
        <v>126</v>
      </c>
      <c r="B60" s="102">
        <v>200</v>
      </c>
      <c r="C60" s="130">
        <v>0.5</v>
      </c>
      <c r="D60" s="130">
        <v>0.1</v>
      </c>
      <c r="E60" s="130">
        <v>24.1</v>
      </c>
      <c r="F60" s="129">
        <v>95.2</v>
      </c>
      <c r="G60" s="144" t="s">
        <v>127</v>
      </c>
      <c r="H60" s="111">
        <v>20</v>
      </c>
    </row>
    <row r="61" spans="1:8">
      <c r="A61" s="42" t="s">
        <v>141</v>
      </c>
      <c r="B61" s="48">
        <v>200</v>
      </c>
      <c r="C61" s="60">
        <v>0.2</v>
      </c>
      <c r="D61" s="60">
        <v>0.2</v>
      </c>
      <c r="E61" s="60">
        <v>20.100000000000001</v>
      </c>
      <c r="F61" s="60">
        <v>87.8</v>
      </c>
      <c r="G61" s="57" t="s">
        <v>96</v>
      </c>
      <c r="H61" s="85">
        <v>15</v>
      </c>
    </row>
    <row r="62" spans="1:8">
      <c r="A62" s="124" t="s">
        <v>170</v>
      </c>
      <c r="B62" s="125">
        <v>60</v>
      </c>
      <c r="C62" s="119">
        <v>0.5</v>
      </c>
      <c r="D62" s="119">
        <v>0.06</v>
      </c>
      <c r="E62" s="119">
        <v>1.02</v>
      </c>
      <c r="F62" s="62">
        <v>7.2</v>
      </c>
      <c r="G62" s="122" t="s">
        <v>171</v>
      </c>
      <c r="H62" s="120">
        <v>18.8</v>
      </c>
    </row>
    <row r="63" spans="1:8">
      <c r="A63" s="44" t="s">
        <v>49</v>
      </c>
      <c r="B63" s="73">
        <v>60</v>
      </c>
      <c r="C63" s="55">
        <v>0.48</v>
      </c>
      <c r="D63" s="55">
        <v>0.06</v>
      </c>
      <c r="E63" s="55">
        <v>1.2</v>
      </c>
      <c r="F63" s="53">
        <v>6.6</v>
      </c>
      <c r="G63" s="74" t="s">
        <v>50</v>
      </c>
      <c r="H63" s="66">
        <v>16.8</v>
      </c>
    </row>
    <row r="64" spans="1:8">
      <c r="A64" s="42" t="s">
        <v>162</v>
      </c>
      <c r="B64" s="48">
        <v>150</v>
      </c>
      <c r="C64" s="52">
        <v>14.5</v>
      </c>
      <c r="D64" s="52">
        <v>14.27</v>
      </c>
      <c r="E64" s="52">
        <v>8.89</v>
      </c>
      <c r="F64" s="52">
        <v>262.43</v>
      </c>
      <c r="G64" s="57" t="s">
        <v>163</v>
      </c>
      <c r="H64" s="66">
        <v>29.5</v>
      </c>
    </row>
    <row r="65" spans="1:8" ht="15" thickBot="1">
      <c r="A65" s="42" t="s">
        <v>160</v>
      </c>
      <c r="B65" s="100">
        <v>240</v>
      </c>
      <c r="C65" s="129">
        <v>9.4</v>
      </c>
      <c r="D65" s="129">
        <v>12.72</v>
      </c>
      <c r="E65" s="129">
        <v>35.200000000000003</v>
      </c>
      <c r="F65" s="129">
        <v>237.1</v>
      </c>
      <c r="G65" s="138" t="s">
        <v>161</v>
      </c>
      <c r="H65" s="66">
        <v>80</v>
      </c>
    </row>
    <row r="66" spans="1:8" ht="28.8">
      <c r="A66" s="45" t="s">
        <v>133</v>
      </c>
      <c r="B66" s="72">
        <v>240</v>
      </c>
      <c r="C66" s="59">
        <v>8.2100000000000009</v>
      </c>
      <c r="D66" s="59">
        <v>17.100000000000001</v>
      </c>
      <c r="E66" s="59">
        <v>36.1</v>
      </c>
      <c r="F66" s="60">
        <v>345.4</v>
      </c>
      <c r="G66" s="74" t="s">
        <v>134</v>
      </c>
      <c r="H66" s="66">
        <v>90</v>
      </c>
    </row>
    <row r="67" spans="1:8">
      <c r="A67" s="42" t="s">
        <v>151</v>
      </c>
      <c r="B67" s="48">
        <v>100</v>
      </c>
      <c r="C67" s="60">
        <v>8.91</v>
      </c>
      <c r="D67" s="60">
        <v>10.11</v>
      </c>
      <c r="E67" s="60">
        <v>5.3</v>
      </c>
      <c r="F67" s="60">
        <v>161.91999999999999</v>
      </c>
      <c r="G67" s="57" t="s">
        <v>152</v>
      </c>
      <c r="H67" s="66">
        <v>55</v>
      </c>
    </row>
    <row r="68" spans="1:8">
      <c r="A68" s="42" t="s">
        <v>46</v>
      </c>
      <c r="B68" s="48">
        <v>25</v>
      </c>
      <c r="C68" s="55">
        <v>3</v>
      </c>
      <c r="D68" s="55">
        <v>2.5</v>
      </c>
      <c r="E68" s="55">
        <v>11.2</v>
      </c>
      <c r="F68" s="53">
        <v>69</v>
      </c>
      <c r="G68" s="54" t="s">
        <v>47</v>
      </c>
      <c r="H68" s="66">
        <v>6</v>
      </c>
    </row>
    <row r="69" spans="1:8">
      <c r="A69" s="42" t="s">
        <v>142</v>
      </c>
      <c r="B69" s="48">
        <v>150</v>
      </c>
      <c r="C69" s="52">
        <v>10.31</v>
      </c>
      <c r="D69" s="52">
        <v>9.1199999999999992</v>
      </c>
      <c r="E69" s="52">
        <v>35.1</v>
      </c>
      <c r="F69" s="52">
        <v>279.39999999999998</v>
      </c>
      <c r="G69" s="57" t="s">
        <v>143</v>
      </c>
      <c r="H69" s="66">
        <v>44.5</v>
      </c>
    </row>
    <row r="70" spans="1:8" ht="39.6">
      <c r="A70" s="42" t="s">
        <v>122</v>
      </c>
      <c r="B70" s="48">
        <v>210</v>
      </c>
      <c r="C70" s="77">
        <v>4.28</v>
      </c>
      <c r="D70" s="77">
        <v>5.22</v>
      </c>
      <c r="E70" s="77">
        <v>17.8</v>
      </c>
      <c r="F70" s="78">
        <v>118.3</v>
      </c>
      <c r="G70" s="57" t="s">
        <v>123</v>
      </c>
      <c r="H70" s="66">
        <v>30</v>
      </c>
    </row>
    <row r="71" spans="1:8">
      <c r="A71" s="42" t="s">
        <v>93</v>
      </c>
      <c r="B71" s="48">
        <v>150</v>
      </c>
      <c r="C71" s="60">
        <v>2.9</v>
      </c>
      <c r="D71" s="60">
        <v>7.43</v>
      </c>
      <c r="E71" s="60">
        <v>17.059999999999999</v>
      </c>
      <c r="F71" s="60">
        <v>146.69999999999999</v>
      </c>
      <c r="G71" s="57" t="s">
        <v>94</v>
      </c>
      <c r="H71" s="66">
        <v>20</v>
      </c>
    </row>
    <row r="72" spans="1:8">
      <c r="A72" s="42" t="s">
        <v>157</v>
      </c>
      <c r="B72" s="100">
        <v>60</v>
      </c>
      <c r="C72" s="60">
        <v>3.3</v>
      </c>
      <c r="D72" s="60">
        <v>3.6</v>
      </c>
      <c r="E72" s="60">
        <v>4.2</v>
      </c>
      <c r="F72" s="60">
        <v>72.400000000000006</v>
      </c>
      <c r="G72" s="138" t="s">
        <v>158</v>
      </c>
      <c r="H72" s="66">
        <v>21.8</v>
      </c>
    </row>
    <row r="73" spans="1:8" ht="15" thickBot="1">
      <c r="A73" s="94" t="s">
        <v>87</v>
      </c>
      <c r="B73" s="102">
        <v>60</v>
      </c>
      <c r="C73" s="130">
        <v>0.96</v>
      </c>
      <c r="D73" s="130">
        <v>3.06</v>
      </c>
      <c r="E73" s="130">
        <v>4.62</v>
      </c>
      <c r="F73" s="129">
        <v>49.8</v>
      </c>
      <c r="G73" s="144" t="s">
        <v>88</v>
      </c>
      <c r="H73" s="111">
        <v>20</v>
      </c>
    </row>
    <row r="74" spans="1:8">
      <c r="A74" s="42" t="s">
        <v>87</v>
      </c>
      <c r="B74" s="48">
        <v>60</v>
      </c>
      <c r="C74" s="59">
        <v>0.96</v>
      </c>
      <c r="D74" s="59">
        <v>3.06</v>
      </c>
      <c r="E74" s="59">
        <v>4.62</v>
      </c>
      <c r="F74" s="59">
        <v>49.8</v>
      </c>
      <c r="G74" s="57" t="s">
        <v>88</v>
      </c>
      <c r="H74" s="85">
        <v>20</v>
      </c>
    </row>
    <row r="75" spans="1:8" ht="26.4">
      <c r="A75" s="124" t="s">
        <v>174</v>
      </c>
      <c r="B75" s="125">
        <v>60</v>
      </c>
      <c r="C75" s="121">
        <v>0.65</v>
      </c>
      <c r="D75" s="121">
        <v>1.68</v>
      </c>
      <c r="E75" s="121">
        <v>3.14</v>
      </c>
      <c r="F75" s="62">
        <v>16.2</v>
      </c>
      <c r="G75" s="122" t="s">
        <v>175</v>
      </c>
      <c r="H75" s="123">
        <v>13</v>
      </c>
    </row>
    <row r="76" spans="1:8" ht="26.4">
      <c r="A76" s="42" t="s">
        <v>147</v>
      </c>
      <c r="B76" s="48">
        <v>60</v>
      </c>
      <c r="C76" s="60">
        <v>1.7</v>
      </c>
      <c r="D76" s="60">
        <v>3.84</v>
      </c>
      <c r="E76" s="60">
        <v>2.6</v>
      </c>
      <c r="F76" s="60">
        <v>54.4</v>
      </c>
      <c r="G76" s="57" t="s">
        <v>148</v>
      </c>
      <c r="H76" s="66">
        <v>16.8</v>
      </c>
    </row>
    <row r="77" spans="1:8">
      <c r="A77" s="42" t="s">
        <v>103</v>
      </c>
      <c r="B77" s="48">
        <v>80</v>
      </c>
      <c r="C77" s="59">
        <v>2.95</v>
      </c>
      <c r="D77" s="59">
        <v>7</v>
      </c>
      <c r="E77" s="59">
        <v>3.6</v>
      </c>
      <c r="F77" s="60">
        <v>100</v>
      </c>
      <c r="G77" s="57" t="s">
        <v>104</v>
      </c>
      <c r="H77" s="66">
        <v>17.8</v>
      </c>
    </row>
    <row r="78" spans="1:8" ht="28.8">
      <c r="A78" s="42" t="s">
        <v>111</v>
      </c>
      <c r="B78" s="48">
        <v>200</v>
      </c>
      <c r="C78" s="60">
        <v>1</v>
      </c>
      <c r="D78" s="60">
        <v>0.2</v>
      </c>
      <c r="E78" s="60">
        <v>15</v>
      </c>
      <c r="F78" s="60">
        <v>76</v>
      </c>
      <c r="G78" s="57" t="s">
        <v>112</v>
      </c>
      <c r="H78" s="66">
        <v>30</v>
      </c>
    </row>
    <row r="79" spans="1:8" ht="29.4" thickBot="1">
      <c r="A79" s="42" t="s">
        <v>111</v>
      </c>
      <c r="B79" s="100">
        <v>200</v>
      </c>
      <c r="C79" s="129">
        <v>1</v>
      </c>
      <c r="D79" s="129">
        <v>0.2</v>
      </c>
      <c r="E79" s="129">
        <v>15</v>
      </c>
      <c r="F79" s="129">
        <v>76</v>
      </c>
      <c r="G79" s="145" t="s">
        <v>112</v>
      </c>
      <c r="H79" s="66">
        <v>30</v>
      </c>
    </row>
    <row r="80" spans="1:8">
      <c r="A80" s="45" t="s">
        <v>135</v>
      </c>
      <c r="B80" s="72">
        <v>200</v>
      </c>
      <c r="C80" s="76">
        <v>1</v>
      </c>
      <c r="D80" s="76">
        <v>0.2</v>
      </c>
      <c r="E80" s="76">
        <v>19.8</v>
      </c>
      <c r="F80" s="76">
        <v>86</v>
      </c>
      <c r="G80" s="47" t="s">
        <v>136</v>
      </c>
      <c r="H80" s="88">
        <v>30</v>
      </c>
    </row>
    <row r="81" spans="1:8">
      <c r="A81" s="42" t="s">
        <v>57</v>
      </c>
      <c r="B81" s="48">
        <v>200</v>
      </c>
      <c r="C81" s="53">
        <v>1</v>
      </c>
      <c r="D81" s="53">
        <v>0.2</v>
      </c>
      <c r="E81" s="53">
        <v>19.8</v>
      </c>
      <c r="F81" s="53">
        <v>86</v>
      </c>
      <c r="G81" s="57" t="s">
        <v>58</v>
      </c>
      <c r="H81" s="113">
        <v>30</v>
      </c>
    </row>
    <row r="82" spans="1:8" ht="26.4">
      <c r="A82" s="42" t="s">
        <v>149</v>
      </c>
      <c r="B82" s="48">
        <v>210</v>
      </c>
      <c r="C82" s="78">
        <v>2.5499999999999998</v>
      </c>
      <c r="D82" s="78">
        <v>4.1100000000000003</v>
      </c>
      <c r="E82" s="78">
        <v>9.0399999999999991</v>
      </c>
      <c r="F82" s="78">
        <v>80.8</v>
      </c>
      <c r="G82" s="47" t="s">
        <v>150</v>
      </c>
      <c r="H82" s="88">
        <v>30</v>
      </c>
    </row>
    <row r="83" spans="1:8" ht="26.4">
      <c r="A83" s="42" t="s">
        <v>89</v>
      </c>
      <c r="B83" s="48">
        <v>205</v>
      </c>
      <c r="C83" s="60">
        <v>5.27</v>
      </c>
      <c r="D83" s="60">
        <v>3.74</v>
      </c>
      <c r="E83" s="60">
        <v>15.1</v>
      </c>
      <c r="F83" s="60">
        <v>114.02</v>
      </c>
      <c r="G83" s="57" t="s">
        <v>90</v>
      </c>
      <c r="H83" s="66">
        <v>30</v>
      </c>
    </row>
    <row r="84" spans="1:8" ht="26.4">
      <c r="A84" s="42" t="s">
        <v>89</v>
      </c>
      <c r="B84" s="48">
        <v>205</v>
      </c>
      <c r="C84" s="77">
        <v>5.27</v>
      </c>
      <c r="D84" s="77">
        <v>3.74</v>
      </c>
      <c r="E84" s="77">
        <v>15.1</v>
      </c>
      <c r="F84" s="77">
        <v>114.02</v>
      </c>
      <c r="G84" s="57" t="s">
        <v>90</v>
      </c>
      <c r="H84" s="66">
        <v>30</v>
      </c>
    </row>
    <row r="85" spans="1:8" ht="26.4">
      <c r="A85" s="124" t="s">
        <v>137</v>
      </c>
      <c r="B85" s="125">
        <v>210</v>
      </c>
      <c r="C85" s="121">
        <v>4.78</v>
      </c>
      <c r="D85" s="121">
        <v>2.27</v>
      </c>
      <c r="E85" s="121">
        <v>15.68</v>
      </c>
      <c r="F85" s="62">
        <v>103</v>
      </c>
      <c r="G85" s="126" t="s">
        <v>138</v>
      </c>
      <c r="H85" s="123">
        <v>30</v>
      </c>
    </row>
    <row r="86" spans="1:8" ht="26.4">
      <c r="A86" s="42" t="s">
        <v>105</v>
      </c>
      <c r="B86" s="100">
        <v>205</v>
      </c>
      <c r="C86" s="60">
        <v>4.07</v>
      </c>
      <c r="D86" s="60">
        <v>2.2400000000000002</v>
      </c>
      <c r="E86" s="60">
        <v>15.74</v>
      </c>
      <c r="F86" s="60">
        <v>94.6</v>
      </c>
      <c r="G86" s="138" t="s">
        <v>106</v>
      </c>
      <c r="H86" s="66">
        <v>30</v>
      </c>
    </row>
    <row r="87" spans="1:8" ht="27" thickBot="1">
      <c r="A87" s="94" t="s">
        <v>139</v>
      </c>
      <c r="B87" s="102">
        <v>120</v>
      </c>
      <c r="C87" s="129">
        <v>7.1</v>
      </c>
      <c r="D87" s="129">
        <v>10.210000000000001</v>
      </c>
      <c r="E87" s="129">
        <v>9.4600000000000009</v>
      </c>
      <c r="F87" s="129">
        <v>180</v>
      </c>
      <c r="G87" s="144" t="s">
        <v>140</v>
      </c>
      <c r="H87" s="111">
        <v>45.8</v>
      </c>
    </row>
    <row r="88" spans="1:8" ht="26.4">
      <c r="A88" s="42" t="s">
        <v>107</v>
      </c>
      <c r="B88" s="48">
        <v>120</v>
      </c>
      <c r="C88" s="59">
        <v>8.17</v>
      </c>
      <c r="D88" s="59">
        <v>6.85</v>
      </c>
      <c r="E88" s="59">
        <v>9.44</v>
      </c>
      <c r="F88" s="60">
        <v>151.76</v>
      </c>
      <c r="G88" s="147" t="s">
        <v>108</v>
      </c>
      <c r="H88" s="85">
        <v>44</v>
      </c>
    </row>
    <row r="89" spans="1:8" ht="26.4">
      <c r="A89" s="42" t="s">
        <v>59</v>
      </c>
      <c r="B89" s="48">
        <v>40</v>
      </c>
      <c r="C89" s="53">
        <v>3.2</v>
      </c>
      <c r="D89" s="53">
        <v>1.7</v>
      </c>
      <c r="E89" s="53">
        <v>20.399999999999999</v>
      </c>
      <c r="F89" s="53">
        <v>92</v>
      </c>
      <c r="G89" s="57" t="s">
        <v>60</v>
      </c>
      <c r="H89" s="83">
        <v>5</v>
      </c>
    </row>
    <row r="90" spans="1:8" ht="26.4">
      <c r="A90" s="42" t="s">
        <v>59</v>
      </c>
      <c r="B90" s="48">
        <v>40</v>
      </c>
      <c r="C90" s="53">
        <v>3.2</v>
      </c>
      <c r="D90" s="53">
        <v>1.7</v>
      </c>
      <c r="E90" s="53">
        <v>20.399999999999999</v>
      </c>
      <c r="F90" s="53">
        <v>92</v>
      </c>
      <c r="G90" s="57" t="s">
        <v>60</v>
      </c>
      <c r="H90" s="66">
        <v>5</v>
      </c>
    </row>
    <row r="91" spans="1:8" ht="26.4">
      <c r="A91" s="42" t="s">
        <v>59</v>
      </c>
      <c r="B91" s="48">
        <v>40</v>
      </c>
      <c r="C91" s="53">
        <v>3.2</v>
      </c>
      <c r="D91" s="53">
        <v>1.7</v>
      </c>
      <c r="E91" s="53">
        <v>20.399999999999999</v>
      </c>
      <c r="F91" s="53">
        <v>92</v>
      </c>
      <c r="G91" s="57" t="s">
        <v>60</v>
      </c>
      <c r="H91" s="66">
        <v>5</v>
      </c>
    </row>
    <row r="92" spans="1:8" ht="27" thickBot="1">
      <c r="A92" s="42" t="s">
        <v>59</v>
      </c>
      <c r="B92" s="100">
        <v>40</v>
      </c>
      <c r="C92" s="76">
        <v>3.2</v>
      </c>
      <c r="D92" s="76">
        <v>1.7</v>
      </c>
      <c r="E92" s="76">
        <v>20.399999999999999</v>
      </c>
      <c r="F92" s="76">
        <v>92</v>
      </c>
      <c r="G92" s="138" t="s">
        <v>60</v>
      </c>
      <c r="H92" s="66">
        <v>5</v>
      </c>
    </row>
    <row r="93" spans="1:8" ht="26.4">
      <c r="A93" s="43" t="s">
        <v>59</v>
      </c>
      <c r="B93" s="56">
        <v>40</v>
      </c>
      <c r="C93" s="53">
        <v>3.2</v>
      </c>
      <c r="D93" s="53">
        <v>1.7</v>
      </c>
      <c r="E93" s="53">
        <v>20.399999999999999</v>
      </c>
      <c r="F93" s="53">
        <v>92</v>
      </c>
      <c r="G93" s="57" t="s">
        <v>60</v>
      </c>
      <c r="H93" s="66">
        <v>5</v>
      </c>
    </row>
    <row r="94" spans="1:8" ht="26.4">
      <c r="A94" s="42" t="s">
        <v>59</v>
      </c>
      <c r="B94" s="48">
        <v>40</v>
      </c>
      <c r="C94" s="53">
        <v>3.2</v>
      </c>
      <c r="D94" s="53">
        <v>1.7</v>
      </c>
      <c r="E94" s="53">
        <v>20.399999999999999</v>
      </c>
      <c r="F94" s="53">
        <v>92</v>
      </c>
      <c r="G94" s="57" t="s">
        <v>60</v>
      </c>
      <c r="H94" s="66">
        <v>5</v>
      </c>
    </row>
    <row r="95" spans="1:8" ht="26.4">
      <c r="A95" s="42" t="s">
        <v>59</v>
      </c>
      <c r="B95" s="48">
        <v>40</v>
      </c>
      <c r="C95" s="53">
        <v>3.2</v>
      </c>
      <c r="D95" s="53">
        <v>1.7</v>
      </c>
      <c r="E95" s="53">
        <v>20.399999999999999</v>
      </c>
      <c r="F95" s="53">
        <v>92</v>
      </c>
      <c r="G95" s="57" t="s">
        <v>60</v>
      </c>
      <c r="H95" s="66">
        <v>5</v>
      </c>
    </row>
    <row r="96" spans="1:8" ht="26.4">
      <c r="A96" s="42" t="s">
        <v>59</v>
      </c>
      <c r="B96" s="48">
        <v>40</v>
      </c>
      <c r="C96" s="53">
        <v>3.2</v>
      </c>
      <c r="D96" s="53">
        <v>1.7</v>
      </c>
      <c r="E96" s="53">
        <v>20.399999999999999</v>
      </c>
      <c r="F96" s="53">
        <v>92</v>
      </c>
      <c r="G96" s="57" t="s">
        <v>60</v>
      </c>
      <c r="H96" s="66">
        <v>5</v>
      </c>
    </row>
    <row r="97" spans="1:8" ht="26.4">
      <c r="A97" s="42" t="s">
        <v>59</v>
      </c>
      <c r="B97" s="48">
        <v>40</v>
      </c>
      <c r="C97" s="53">
        <v>3.2</v>
      </c>
      <c r="D97" s="53">
        <v>1.7</v>
      </c>
      <c r="E97" s="53">
        <v>20.399999999999999</v>
      </c>
      <c r="F97" s="53">
        <v>92</v>
      </c>
      <c r="G97" s="57" t="s">
        <v>60</v>
      </c>
      <c r="H97" s="66">
        <v>5</v>
      </c>
    </row>
    <row r="98" spans="1:8" ht="26.4">
      <c r="A98" s="42" t="s">
        <v>59</v>
      </c>
      <c r="B98" s="48">
        <v>40</v>
      </c>
      <c r="C98" s="53">
        <v>3.2</v>
      </c>
      <c r="D98" s="53">
        <v>1.7</v>
      </c>
      <c r="E98" s="53">
        <v>20.399999999999999</v>
      </c>
      <c r="F98" s="53">
        <v>92</v>
      </c>
      <c r="G98" s="57" t="s">
        <v>60</v>
      </c>
      <c r="H98" s="66">
        <v>5</v>
      </c>
    </row>
    <row r="99" spans="1:8">
      <c r="A99" s="42" t="s">
        <v>67</v>
      </c>
      <c r="B99" s="48">
        <v>200</v>
      </c>
      <c r="C99" s="51">
        <v>0.28999999999999998</v>
      </c>
      <c r="D99" s="51">
        <v>0.1</v>
      </c>
      <c r="E99" s="51">
        <v>14.69</v>
      </c>
      <c r="F99" s="51">
        <v>59.9</v>
      </c>
      <c r="G99" s="57" t="s">
        <v>68</v>
      </c>
      <c r="H99" s="83">
        <v>7</v>
      </c>
    </row>
    <row r="100" spans="1:8">
      <c r="A100" s="42" t="s">
        <v>67</v>
      </c>
      <c r="B100" s="48">
        <v>200</v>
      </c>
      <c r="C100" s="51">
        <v>0.28999999999999998</v>
      </c>
      <c r="D100" s="51">
        <v>0.1</v>
      </c>
      <c r="E100" s="51">
        <v>14.69</v>
      </c>
      <c r="F100" s="51">
        <v>59.9</v>
      </c>
      <c r="G100" s="140" t="s">
        <v>68</v>
      </c>
      <c r="H100" s="66">
        <v>7</v>
      </c>
    </row>
    <row r="101" spans="1:8">
      <c r="A101" s="42" t="s">
        <v>67</v>
      </c>
      <c r="B101" s="100">
        <v>200</v>
      </c>
      <c r="C101" s="51">
        <v>0.28999999999999998</v>
      </c>
      <c r="D101" s="51">
        <v>0.1</v>
      </c>
      <c r="E101" s="51">
        <v>14.69</v>
      </c>
      <c r="F101" s="51">
        <v>59.9</v>
      </c>
      <c r="G101" s="138" t="s">
        <v>41</v>
      </c>
      <c r="H101" s="66">
        <v>7</v>
      </c>
    </row>
    <row r="102" spans="1:8" ht="15" thickBot="1">
      <c r="A102" s="94" t="s">
        <v>45</v>
      </c>
      <c r="B102" s="102">
        <v>200</v>
      </c>
      <c r="C102" s="131">
        <v>0.2</v>
      </c>
      <c r="D102" s="131">
        <v>0.1</v>
      </c>
      <c r="E102" s="131">
        <v>15</v>
      </c>
      <c r="F102" s="131">
        <v>60</v>
      </c>
      <c r="G102" s="148" t="s">
        <v>41</v>
      </c>
      <c r="H102" s="111">
        <v>5</v>
      </c>
    </row>
    <row r="103" spans="1:8">
      <c r="A103" s="42" t="s">
        <v>45</v>
      </c>
      <c r="B103" s="48">
        <v>200</v>
      </c>
      <c r="C103" s="52">
        <v>0.2</v>
      </c>
      <c r="D103" s="52">
        <v>0.1</v>
      </c>
      <c r="E103" s="52">
        <v>15</v>
      </c>
      <c r="F103" s="52">
        <v>60</v>
      </c>
      <c r="G103" s="57" t="s">
        <v>41</v>
      </c>
      <c r="H103" s="85">
        <v>5</v>
      </c>
    </row>
    <row r="104" spans="1:8">
      <c r="A104" s="42" t="s">
        <v>45</v>
      </c>
      <c r="B104" s="48">
        <v>200</v>
      </c>
      <c r="C104" s="52">
        <v>0.2</v>
      </c>
      <c r="D104" s="52">
        <v>0.1</v>
      </c>
      <c r="E104" s="52">
        <v>15</v>
      </c>
      <c r="F104" s="52">
        <v>60</v>
      </c>
      <c r="G104" s="57" t="s">
        <v>41</v>
      </c>
      <c r="H104" s="66">
        <v>5</v>
      </c>
    </row>
    <row r="105" spans="1:8">
      <c r="A105" s="42" t="s">
        <v>45</v>
      </c>
      <c r="B105" s="48">
        <v>200</v>
      </c>
      <c r="C105" s="51">
        <v>0.2</v>
      </c>
      <c r="D105" s="51">
        <v>0.1</v>
      </c>
      <c r="E105" s="51">
        <v>15</v>
      </c>
      <c r="F105" s="51">
        <v>60</v>
      </c>
      <c r="G105" s="57" t="s">
        <v>68</v>
      </c>
      <c r="H105" s="66">
        <v>5</v>
      </c>
    </row>
    <row r="106" spans="1:8">
      <c r="A106" s="42" t="s">
        <v>45</v>
      </c>
      <c r="B106" s="48">
        <v>200</v>
      </c>
      <c r="C106" s="52">
        <v>0.2</v>
      </c>
      <c r="D106" s="52">
        <v>0.1</v>
      </c>
      <c r="E106" s="52">
        <v>15</v>
      </c>
      <c r="F106" s="52">
        <v>60</v>
      </c>
      <c r="G106" s="57" t="s">
        <v>41</v>
      </c>
      <c r="H106" s="66">
        <v>5</v>
      </c>
    </row>
    <row r="107" spans="1:8" ht="27" thickBot="1">
      <c r="A107" s="42" t="s">
        <v>65</v>
      </c>
      <c r="B107" s="100">
        <v>155</v>
      </c>
      <c r="C107" s="131">
        <v>12.52</v>
      </c>
      <c r="D107" s="131">
        <v>13.87</v>
      </c>
      <c r="E107" s="131">
        <v>29.8</v>
      </c>
      <c r="F107" s="131">
        <v>331.6</v>
      </c>
      <c r="G107" s="145" t="s">
        <v>66</v>
      </c>
      <c r="H107" s="83">
        <v>57</v>
      </c>
    </row>
    <row r="108" spans="1:8">
      <c r="A108" s="43" t="s">
        <v>76</v>
      </c>
      <c r="B108" s="56">
        <v>90</v>
      </c>
      <c r="C108" s="59">
        <v>7.4</v>
      </c>
      <c r="D108" s="59">
        <v>10.5</v>
      </c>
      <c r="E108" s="59">
        <v>3.64</v>
      </c>
      <c r="F108" s="60">
        <v>133.18</v>
      </c>
      <c r="G108" s="47" t="s">
        <v>77</v>
      </c>
      <c r="H108" s="66">
        <v>78.8</v>
      </c>
    </row>
    <row r="109" spans="1:8" ht="26.4">
      <c r="A109" s="42" t="s">
        <v>51</v>
      </c>
      <c r="B109" s="48">
        <v>210</v>
      </c>
      <c r="C109" s="59">
        <v>3.07</v>
      </c>
      <c r="D109" s="59">
        <v>4.97</v>
      </c>
      <c r="E109" s="59">
        <v>14.7</v>
      </c>
      <c r="F109" s="60">
        <v>82.6</v>
      </c>
      <c r="G109" s="47" t="s">
        <v>52</v>
      </c>
      <c r="H109" s="83">
        <v>30</v>
      </c>
    </row>
    <row r="110" spans="1:8">
      <c r="A110" s="42" t="s">
        <v>70</v>
      </c>
      <c r="B110" s="48">
        <v>100</v>
      </c>
      <c r="C110" s="51">
        <v>0.4</v>
      </c>
      <c r="D110" s="51">
        <v>0.4</v>
      </c>
      <c r="E110" s="51">
        <v>9.8000000000000007</v>
      </c>
      <c r="F110" s="51">
        <v>44.4</v>
      </c>
      <c r="G110" s="47" t="s">
        <v>71</v>
      </c>
      <c r="H110" s="83">
        <v>40</v>
      </c>
    </row>
    <row r="111" spans="1:8">
      <c r="A111" s="34" t="s">
        <v>70</v>
      </c>
      <c r="B111" s="79">
        <v>100</v>
      </c>
      <c r="C111" s="51">
        <v>0.4</v>
      </c>
      <c r="D111" s="51">
        <v>0.4</v>
      </c>
      <c r="E111" s="51">
        <v>9.8000000000000007</v>
      </c>
      <c r="F111" s="51">
        <v>44.4</v>
      </c>
      <c r="G111" s="35" t="s">
        <v>71</v>
      </c>
      <c r="H111" s="66">
        <v>40</v>
      </c>
    </row>
    <row r="112" spans="1:8">
      <c r="A112" s="42" t="s">
        <v>70</v>
      </c>
      <c r="B112" s="48">
        <v>100</v>
      </c>
      <c r="C112" s="51">
        <v>0.4</v>
      </c>
      <c r="D112" s="51">
        <v>0.4</v>
      </c>
      <c r="E112" s="51">
        <v>9.8000000000000007</v>
      </c>
      <c r="F112" s="51">
        <v>44.4</v>
      </c>
      <c r="G112" s="47" t="s">
        <v>71</v>
      </c>
      <c r="H112" s="66">
        <v>40</v>
      </c>
    </row>
    <row r="113" spans="1:8">
      <c r="A113" s="42" t="s">
        <v>100</v>
      </c>
      <c r="B113" s="48">
        <v>100</v>
      </c>
      <c r="C113" s="134">
        <v>0.4</v>
      </c>
      <c r="D113" s="134">
        <v>0.4</v>
      </c>
      <c r="E113" s="134">
        <v>9.8000000000000007</v>
      </c>
      <c r="F113" s="134">
        <v>44.4</v>
      </c>
      <c r="G113" s="80" t="s">
        <v>71</v>
      </c>
      <c r="H113" s="66">
        <v>40</v>
      </c>
    </row>
    <row r="114" spans="1:8">
      <c r="A114" s="8"/>
      <c r="B114" s="99">
        <f>SUM(B109:B113)</f>
        <v>610</v>
      </c>
      <c r="C114" s="18">
        <f>SUM(C109:C113)</f>
        <v>4.67</v>
      </c>
      <c r="D114" s="18">
        <f>SUM(D109:D113)</f>
        <v>6.5700000000000012</v>
      </c>
      <c r="E114" s="18">
        <f>SUM(E109:E113)</f>
        <v>53.899999999999991</v>
      </c>
      <c r="F114" s="18">
        <f>SUM(F109:F113)</f>
        <v>260.2</v>
      </c>
      <c r="G114" s="137"/>
      <c r="H114" s="67">
        <f>SUM(H109:H113)</f>
        <v>190</v>
      </c>
    </row>
    <row r="115" spans="1:8">
      <c r="A115" s="8"/>
      <c r="B115" s="18">
        <f>SUM(B108:B114)</f>
        <v>1310</v>
      </c>
      <c r="C115" s="18">
        <f>SUM(C108:C114)</f>
        <v>16.740000000000002</v>
      </c>
      <c r="D115" s="18">
        <f>SUM(D108:D114)</f>
        <v>23.639999999999997</v>
      </c>
      <c r="E115" s="18">
        <f>SUM(E108:E114)</f>
        <v>111.43999999999998</v>
      </c>
      <c r="F115" s="18">
        <f>SUM(F108:F114)</f>
        <v>653.57999999999993</v>
      </c>
      <c r="G115" s="24"/>
      <c r="H115" s="67">
        <f>SUM(H108:H114)</f>
        <v>458.8</v>
      </c>
    </row>
    <row r="116" spans="1:8" ht="15" thickBot="1">
      <c r="A116" s="28"/>
      <c r="B116" s="29">
        <f>B107+B115</f>
        <v>1465</v>
      </c>
      <c r="C116" s="63">
        <f>C107+C115</f>
        <v>29.26</v>
      </c>
      <c r="D116" s="63">
        <f>D107+D115</f>
        <v>37.51</v>
      </c>
      <c r="E116" s="63">
        <f>E107+E115</f>
        <v>141.23999999999998</v>
      </c>
      <c r="F116" s="63">
        <f>F107+F115</f>
        <v>985.18</v>
      </c>
      <c r="G116" s="29"/>
      <c r="H116" s="69">
        <f>H107+H115</f>
        <v>515.79999999999995</v>
      </c>
    </row>
    <row r="117" spans="1:8">
      <c r="A117" s="8"/>
      <c r="B117" s="99">
        <f>SUM(B112:B116)</f>
        <v>3585</v>
      </c>
      <c r="C117" s="18">
        <f>SUM(C112:C116)</f>
        <v>51.47</v>
      </c>
      <c r="D117" s="18">
        <f>SUM(D112:D116)</f>
        <v>68.52</v>
      </c>
      <c r="E117" s="18">
        <f>SUM(E112:E116)</f>
        <v>326.17999999999995</v>
      </c>
      <c r="F117" s="18">
        <f>SUM(F112:F116)</f>
        <v>1987.7599999999998</v>
      </c>
      <c r="G117" s="137"/>
      <c r="H117" s="109">
        <f>SUM(H112:H116)</f>
        <v>1244.5999999999999</v>
      </c>
    </row>
    <row r="118" spans="1:8">
      <c r="A118" s="8"/>
      <c r="B118" s="99">
        <f>SUM(B111:B117)</f>
        <v>7270</v>
      </c>
      <c r="C118" s="18">
        <f>SUM(C111:C117)</f>
        <v>103.34</v>
      </c>
      <c r="D118" s="18">
        <f>SUM(D111:D117)</f>
        <v>137.44</v>
      </c>
      <c r="E118" s="18">
        <f>SUM(E111:E117)</f>
        <v>662.15999999999985</v>
      </c>
      <c r="F118" s="18">
        <f>SUM(F111:F117)</f>
        <v>4019.9199999999996</v>
      </c>
      <c r="G118" s="137"/>
      <c r="H118" s="67">
        <f>SUM(H111:H117)</f>
        <v>2529.1999999999998</v>
      </c>
    </row>
    <row r="119" spans="1:8">
      <c r="A119" s="93"/>
      <c r="B119" s="101">
        <f>B110+B118</f>
        <v>7370</v>
      </c>
      <c r="C119" s="106">
        <f>C110+C118</f>
        <v>103.74000000000001</v>
      </c>
      <c r="D119" s="106">
        <f>D110+D118</f>
        <v>137.84</v>
      </c>
      <c r="E119" s="106">
        <f>E110+E118</f>
        <v>671.95999999999981</v>
      </c>
      <c r="F119" s="106">
        <f>F110+F118</f>
        <v>4064.3199999999997</v>
      </c>
      <c r="G119" s="143"/>
      <c r="H119" s="110">
        <f>H110+H118</f>
        <v>2569.1999999999998</v>
      </c>
    </row>
    <row r="120" spans="1:8">
      <c r="A120" s="8"/>
      <c r="B120" s="99">
        <f>SUM(B115:B119)</f>
        <v>21000</v>
      </c>
      <c r="C120" s="18">
        <f>SUM(C115:C119)</f>
        <v>304.55</v>
      </c>
      <c r="D120" s="18">
        <f>SUM(D115:D119)</f>
        <v>404.95000000000005</v>
      </c>
      <c r="E120" s="18">
        <f>SUM(E115:E119)</f>
        <v>1912.9799999999996</v>
      </c>
      <c r="F120" s="18">
        <f>SUM(F115:F119)</f>
        <v>11710.759999999998</v>
      </c>
      <c r="G120" s="137"/>
      <c r="H120" s="67">
        <f>SUM(H115:H119)</f>
        <v>7317.5999999999995</v>
      </c>
    </row>
    <row r="121" spans="1:8" ht="15" thickBot="1">
      <c r="A121" s="8"/>
      <c r="B121" s="18">
        <f>SUM(B114:B120)</f>
        <v>42610</v>
      </c>
      <c r="C121" s="58">
        <f>SUM(C114:C120)</f>
        <v>613.77</v>
      </c>
      <c r="D121" s="58">
        <f>SUM(D114:D120)</f>
        <v>816.47</v>
      </c>
      <c r="E121" s="58">
        <f>SUM(E114:E120)</f>
        <v>3879.8599999999988</v>
      </c>
      <c r="F121" s="58">
        <f>SUM(F114:F120)</f>
        <v>23681.719999999998</v>
      </c>
      <c r="G121" s="24"/>
      <c r="H121" s="67">
        <f>SUM(H114:H120)</f>
        <v>14825.199999999999</v>
      </c>
    </row>
    <row r="122" spans="1:8">
      <c r="A122" s="96"/>
      <c r="B122" s="104">
        <f>B113+B121</f>
        <v>42710</v>
      </c>
      <c r="C122" s="106">
        <f>C113+C121</f>
        <v>614.16999999999996</v>
      </c>
      <c r="D122" s="106">
        <f>D113+D121</f>
        <v>816.87</v>
      </c>
      <c r="E122" s="106">
        <f>E113+E121</f>
        <v>3889.6599999999989</v>
      </c>
      <c r="F122" s="106">
        <f>F113+F121</f>
        <v>23726.12</v>
      </c>
      <c r="G122" s="143"/>
      <c r="H122" s="110">
        <f>H113+H121</f>
        <v>14865.199999999999</v>
      </c>
    </row>
    <row r="123" spans="1:8">
      <c r="A123" s="8"/>
      <c r="B123" s="99">
        <f>SUM(B118:B122)</f>
        <v>120960</v>
      </c>
      <c r="C123" s="18">
        <f>SUM(C118:C122)</f>
        <v>1739.5700000000002</v>
      </c>
      <c r="D123" s="18">
        <f>SUM(D118:D122)</f>
        <v>2313.5700000000002</v>
      </c>
      <c r="E123" s="18">
        <f>SUM(E118:E122)</f>
        <v>11016.619999999997</v>
      </c>
      <c r="F123" s="18">
        <f>SUM(F118:F122)</f>
        <v>67202.84</v>
      </c>
      <c r="G123" s="137"/>
      <c r="H123" s="67">
        <f>SUM(H118:H122)</f>
        <v>42106.399999999994</v>
      </c>
    </row>
    <row r="124" spans="1:8">
      <c r="A124" s="8"/>
      <c r="B124" s="99">
        <f>SUM(B117:B123)</f>
        <v>245505</v>
      </c>
      <c r="C124" s="18">
        <f>SUM(C117:C123)</f>
        <v>3530.61</v>
      </c>
      <c r="D124" s="18">
        <f>SUM(D117:D123)</f>
        <v>4695.66</v>
      </c>
      <c r="E124" s="18">
        <f>SUM(E117:E123)</f>
        <v>22359.419999999991</v>
      </c>
      <c r="F124" s="18">
        <f>SUM(F117:F123)</f>
        <v>136393.44</v>
      </c>
      <c r="G124" s="137"/>
      <c r="H124" s="67">
        <f>SUM(H117:H123)</f>
        <v>85457.4</v>
      </c>
    </row>
    <row r="125" spans="1:8">
      <c r="A125" s="93"/>
      <c r="B125" s="101">
        <f>B116+B124</f>
        <v>246970</v>
      </c>
      <c r="C125" s="106">
        <f>C116+C124</f>
        <v>3559.8700000000003</v>
      </c>
      <c r="D125" s="106">
        <f>D116+D124</f>
        <v>4733.17</v>
      </c>
      <c r="E125" s="106">
        <f>E116+E124</f>
        <v>22500.659999999993</v>
      </c>
      <c r="F125" s="106">
        <f>F116+F124</f>
        <v>137378.62</v>
      </c>
      <c r="G125" s="143"/>
      <c r="H125" s="110">
        <f>H116+H124</f>
        <v>85973.2</v>
      </c>
    </row>
    <row r="126" spans="1:8">
      <c r="A126" s="8"/>
      <c r="B126" s="99">
        <f>SUM(B122:B125)</f>
        <v>656145</v>
      </c>
      <c r="C126" s="128">
        <f>SUM(C122:C125)</f>
        <v>9444.2200000000012</v>
      </c>
      <c r="D126" s="128">
        <f>SUM(D122:D125)</f>
        <v>12559.27</v>
      </c>
      <c r="E126" s="128">
        <f>SUM(E122:E125)</f>
        <v>59766.359999999971</v>
      </c>
      <c r="F126" s="128">
        <f>SUM(F122:F125)</f>
        <v>364701.02</v>
      </c>
      <c r="G126" s="137"/>
      <c r="H126" s="67">
        <f>SUM(H122:H125)</f>
        <v>228402.2</v>
      </c>
    </row>
    <row r="127" spans="1:8">
      <c r="A127" s="8"/>
      <c r="B127" s="99">
        <f>SUM(B121:B126)</f>
        <v>1354900</v>
      </c>
      <c r="C127" s="18">
        <f>SUM(C121:C126)</f>
        <v>19502.210000000003</v>
      </c>
      <c r="D127" s="18">
        <f>SUM(D121:D126)</f>
        <v>25935.010000000002</v>
      </c>
      <c r="E127" s="18">
        <f>SUM(E121:E126)</f>
        <v>123412.57999999994</v>
      </c>
      <c r="F127" s="18">
        <f>SUM(F121:F126)</f>
        <v>753083.76</v>
      </c>
      <c r="G127" s="137"/>
      <c r="H127" s="67">
        <f>SUM(H121:H126)</f>
        <v>471629.6</v>
      </c>
    </row>
    <row r="128" spans="1:8">
      <c r="A128" s="93"/>
      <c r="B128" s="106">
        <f>B120+B127</f>
        <v>1375900</v>
      </c>
      <c r="C128" s="106">
        <f>C120+C127</f>
        <v>19806.760000000002</v>
      </c>
      <c r="D128" s="106">
        <f>D120+D127</f>
        <v>26339.960000000003</v>
      </c>
      <c r="E128" s="106">
        <f>E120+E127</f>
        <v>125325.55999999994</v>
      </c>
      <c r="F128" s="106">
        <f>F120+F127</f>
        <v>764794.52</v>
      </c>
      <c r="G128" s="146"/>
      <c r="H128" s="110">
        <f>H120+H127</f>
        <v>478947.19999999995</v>
      </c>
    </row>
    <row r="129" spans="1:8" ht="15" thickBot="1">
      <c r="A129" s="98"/>
      <c r="B129" s="108">
        <f>SUM(B124:B128)</f>
        <v>3879420</v>
      </c>
      <c r="C129" s="58">
        <f>SUM(C124:C128)</f>
        <v>55843.670000000006</v>
      </c>
      <c r="D129" s="58">
        <f>SUM(D124:D128)</f>
        <v>74263.070000000007</v>
      </c>
      <c r="E129" s="58">
        <f>SUM(E124:E128)</f>
        <v>353364.57999999984</v>
      </c>
      <c r="F129" s="58">
        <f>SUM(F124:F128)</f>
        <v>2156351.3600000003</v>
      </c>
      <c r="G129" s="108"/>
      <c r="H129" s="116">
        <f>SUM(H124:H128)</f>
        <v>1350409.5999999999</v>
      </c>
    </row>
    <row r="130" spans="1:8">
      <c r="A130" s="8"/>
      <c r="B130" s="99">
        <f>SUM(B124:B129)</f>
        <v>7758840</v>
      </c>
      <c r="C130" s="18">
        <f>SUM(C124:C129)</f>
        <v>111687.34000000001</v>
      </c>
      <c r="D130" s="18">
        <f>SUM(D124:D129)</f>
        <v>148526.14000000001</v>
      </c>
      <c r="E130" s="18">
        <f>SUM(E124:E129)</f>
        <v>706729.15999999968</v>
      </c>
      <c r="F130" s="18">
        <f>SUM(F124:F129)</f>
        <v>4312702.7200000007</v>
      </c>
      <c r="G130" s="137"/>
      <c r="H130" s="109">
        <f>SUM(H124:H129)</f>
        <v>2700819.1999999997</v>
      </c>
    </row>
    <row r="131" spans="1:8">
      <c r="A131" s="93"/>
      <c r="B131" s="101">
        <f>B123+B130</f>
        <v>7879800</v>
      </c>
      <c r="C131" s="106">
        <f>C123+C130</f>
        <v>113426.91000000002</v>
      </c>
      <c r="D131" s="106">
        <f>D123+D130</f>
        <v>150839.71000000002</v>
      </c>
      <c r="E131" s="106">
        <f>E123+E130</f>
        <v>717745.77999999968</v>
      </c>
      <c r="F131" s="106">
        <f>F123+F130</f>
        <v>4379905.5600000005</v>
      </c>
      <c r="G131" s="143"/>
      <c r="H131" s="110">
        <f>H123+H130</f>
        <v>2742925.5999999996</v>
      </c>
    </row>
    <row r="132" spans="1:8">
      <c r="A132" s="8"/>
      <c r="B132" s="99">
        <f>SUM(B128:B131)</f>
        <v>20893960</v>
      </c>
      <c r="C132" s="18">
        <f>SUM(C128:C131)</f>
        <v>300764.68000000005</v>
      </c>
      <c r="D132" s="18">
        <f>SUM(D128:D131)</f>
        <v>399968.88000000006</v>
      </c>
      <c r="E132" s="18">
        <f>SUM(E128:E131)</f>
        <v>1903165.0799999991</v>
      </c>
      <c r="F132" s="18">
        <f>SUM(F128:F131)</f>
        <v>11613754.160000002</v>
      </c>
      <c r="G132" s="137"/>
      <c r="H132" s="67">
        <f>SUM(H128:H131)</f>
        <v>7273101.5999999996</v>
      </c>
    </row>
    <row r="133" spans="1:8">
      <c r="A133" s="8"/>
      <c r="B133" s="99">
        <f>SUM(B125:B132)</f>
        <v>44045935</v>
      </c>
      <c r="C133" s="18">
        <f>SUM(C125:C132)</f>
        <v>634035.66000000015</v>
      </c>
      <c r="D133" s="18">
        <f>SUM(D125:D132)</f>
        <v>843165.21000000008</v>
      </c>
      <c r="E133" s="18">
        <f>SUM(E125:E132)</f>
        <v>4012009.7599999984</v>
      </c>
      <c r="F133" s="18">
        <f>SUM(F125:F132)</f>
        <v>24482671.720000003</v>
      </c>
      <c r="G133" s="137"/>
      <c r="H133" s="67">
        <f>SUM(H125:H132)</f>
        <v>15332208.199999999</v>
      </c>
    </row>
    <row r="134" spans="1:8" ht="15" thickBot="1">
      <c r="A134" s="93"/>
      <c r="B134" s="101">
        <f>B124+B133</f>
        <v>44291440</v>
      </c>
      <c r="C134" s="106">
        <f>C124+C133</f>
        <v>637566.27000000014</v>
      </c>
      <c r="D134" s="106">
        <f>D124+D133</f>
        <v>847860.87000000011</v>
      </c>
      <c r="E134" s="106">
        <f>E124+E133</f>
        <v>4034369.1799999983</v>
      </c>
      <c r="F134" s="106">
        <f>F124+F133</f>
        <v>24619065.160000004</v>
      </c>
      <c r="G134" s="143"/>
      <c r="H134" s="110">
        <f>H124+H133</f>
        <v>15417665.6</v>
      </c>
    </row>
    <row r="135" spans="1:8" ht="15" thickBot="1">
      <c r="A135" s="8"/>
      <c r="B135" s="18">
        <f>SUM(B131:B134)</f>
        <v>117111135</v>
      </c>
      <c r="C135" s="58">
        <f>SUM(C131:C134)</f>
        <v>1685793.5200000005</v>
      </c>
      <c r="D135" s="58">
        <f>SUM(D131:D134)</f>
        <v>2241834.6700000004</v>
      </c>
      <c r="E135" s="58">
        <f>SUM(E131:E134)</f>
        <v>10667289.799999995</v>
      </c>
      <c r="F135" s="58">
        <f>SUM(F131:F134)</f>
        <v>65095396.600000009</v>
      </c>
      <c r="G135" s="24"/>
      <c r="H135" s="109">
        <f>SUM(H131:H134)</f>
        <v>40765901</v>
      </c>
    </row>
    <row r="136" spans="1:8">
      <c r="A136" s="97"/>
      <c r="B136" s="105">
        <f>SUM(B129:B135)</f>
        <v>245860530</v>
      </c>
      <c r="C136" s="18">
        <f>SUM(C129:C135)</f>
        <v>3539118.0500000007</v>
      </c>
      <c r="D136" s="18">
        <f>SUM(D129:D135)</f>
        <v>4706458.5500000007</v>
      </c>
      <c r="E136" s="18">
        <f>SUM(E129:E135)</f>
        <v>22394673.339999989</v>
      </c>
      <c r="F136" s="18">
        <f>SUM(F129:F135)</f>
        <v>136659847.28000003</v>
      </c>
      <c r="G136" s="137"/>
      <c r="H136" s="67">
        <f>SUM(H129:H135)</f>
        <v>85583030.799999997</v>
      </c>
    </row>
    <row r="137" spans="1:8">
      <c r="A137" s="93"/>
      <c r="B137" s="101">
        <f>B128+B136</f>
        <v>247236430</v>
      </c>
      <c r="C137" s="106">
        <f>C128+C136</f>
        <v>3558924.8100000005</v>
      </c>
      <c r="D137" s="106">
        <f>D128+D136</f>
        <v>4732798.5100000007</v>
      </c>
      <c r="E137" s="106">
        <f>E128+E136</f>
        <v>22519998.899999987</v>
      </c>
      <c r="F137" s="106">
        <f>F128+F136</f>
        <v>137424641.80000004</v>
      </c>
      <c r="G137" s="143"/>
      <c r="H137" s="110">
        <f>H128+H136</f>
        <v>86061978</v>
      </c>
    </row>
    <row r="138" spans="1:8">
      <c r="A138" s="8"/>
      <c r="B138" s="99">
        <f>SUM(B134:B137)</f>
        <v>654499535</v>
      </c>
      <c r="C138" s="18">
        <f>SUM(C134:C137)</f>
        <v>9421402.6500000022</v>
      </c>
      <c r="D138" s="18">
        <f>SUM(D134:D137)</f>
        <v>12528952.600000001</v>
      </c>
      <c r="E138" s="18">
        <f>SUM(E134:E137)</f>
        <v>59616331.219999969</v>
      </c>
      <c r="F138" s="18">
        <f>SUM(F134:F137)</f>
        <v>363798950.84000009</v>
      </c>
      <c r="G138" s="137"/>
      <c r="H138" s="67">
        <f>SUM(H134:H137)</f>
        <v>227828575.40000001</v>
      </c>
    </row>
    <row r="139" spans="1:8">
      <c r="A139" s="8"/>
      <c r="B139" s="99">
        <f>SUM(B133:B138)</f>
        <v>1353045005</v>
      </c>
      <c r="C139" s="18">
        <f>SUM(C133:C138)</f>
        <v>19476840.960000005</v>
      </c>
      <c r="D139" s="18">
        <f>SUM(D133:D138)</f>
        <v>25901070.410000004</v>
      </c>
      <c r="E139" s="18">
        <f>SUM(E133:E138)</f>
        <v>123244672.19999994</v>
      </c>
      <c r="F139" s="18">
        <f>SUM(F133:F138)</f>
        <v>752080573.4000001</v>
      </c>
      <c r="G139" s="137"/>
      <c r="H139" s="67">
        <f>SUM(H133:H138)</f>
        <v>470989359</v>
      </c>
    </row>
    <row r="140" spans="1:8">
      <c r="A140" s="93"/>
      <c r="B140" s="101">
        <f>B132+B139</f>
        <v>1373938965</v>
      </c>
      <c r="C140" s="132">
        <f>C132+C139</f>
        <v>19777605.640000004</v>
      </c>
      <c r="D140" s="132">
        <f>D132+D139</f>
        <v>26301039.290000003</v>
      </c>
      <c r="E140" s="132">
        <f>E132+E139</f>
        <v>125147837.27999994</v>
      </c>
      <c r="F140" s="132">
        <f>F132+F139</f>
        <v>763694327.56000006</v>
      </c>
      <c r="G140" s="143"/>
      <c r="H140" s="110">
        <f>H132+H139</f>
        <v>478262460.60000002</v>
      </c>
    </row>
    <row r="141" spans="1:8">
      <c r="A141" s="8"/>
      <c r="B141" s="99">
        <f>SUM(B136:B140)</f>
        <v>3874580465</v>
      </c>
      <c r="C141" s="18">
        <f>SUM(C136:C140)</f>
        <v>55773892.110000014</v>
      </c>
      <c r="D141" s="18">
        <f>SUM(D136:D140)</f>
        <v>74170319.360000014</v>
      </c>
      <c r="E141" s="18">
        <f>SUM(E136:E140)</f>
        <v>352923512.93999982</v>
      </c>
      <c r="F141" s="18">
        <f>SUM(F136:F140)</f>
        <v>2153658340.8800001</v>
      </c>
      <c r="G141" s="137"/>
      <c r="H141" s="114">
        <f>SUM(H136:H140)</f>
        <v>1348725403.8000002</v>
      </c>
    </row>
    <row r="142" spans="1:8">
      <c r="A142" s="8"/>
      <c r="B142" s="18">
        <f>SUM(B136:B141)</f>
        <v>7749160930</v>
      </c>
      <c r="C142" s="18">
        <f>SUM(C136:C141)</f>
        <v>111547784.22000003</v>
      </c>
      <c r="D142" s="18">
        <f>SUM(D136:D141)</f>
        <v>148340638.72000003</v>
      </c>
      <c r="E142" s="18">
        <f>SUM(E136:E141)</f>
        <v>705847025.87999964</v>
      </c>
      <c r="F142" s="18">
        <f>SUM(F136:F141)</f>
        <v>4307316681.7600002</v>
      </c>
      <c r="G142" s="24"/>
      <c r="H142" s="67">
        <f>SUM(H136:H141)</f>
        <v>2697450807.6000004</v>
      </c>
    </row>
    <row r="143" spans="1:8" ht="15" thickBot="1">
      <c r="A143" s="28"/>
      <c r="B143" s="29">
        <f>B135+B142</f>
        <v>7866272065</v>
      </c>
      <c r="C143" s="29">
        <f>C135+C142</f>
        <v>113233577.74000002</v>
      </c>
      <c r="D143" s="29">
        <f>D135+D142</f>
        <v>150582473.39000002</v>
      </c>
      <c r="E143" s="29">
        <f>E135+E142</f>
        <v>716514315.67999959</v>
      </c>
      <c r="F143" s="29">
        <f>F135+F142</f>
        <v>4372412078.3600006</v>
      </c>
      <c r="G143" s="29"/>
      <c r="H143" s="69">
        <f>H135+H142</f>
        <v>2738216708.6000004</v>
      </c>
    </row>
  </sheetData>
  <sortState ref="A2:H113">
    <sortCondition ref="A1:A1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dcterms:created xsi:type="dcterms:W3CDTF">2022-05-16T14:23:56Z</dcterms:created>
  <dcterms:modified xsi:type="dcterms:W3CDTF">2026-02-26T08:37:19Z</dcterms:modified>
</cp:coreProperties>
</file>